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pricot\管理部\個人フォルダ\3300_塘　正俊\2 経理関係\経理業務\インボイス制度　消費税「適格請求書発行事業者登録番号」\インボイス制度対応 他社 菱熱工業㈱指定請求書\菱熱工業指定請求書用紙\"/>
    </mc:Choice>
  </mc:AlternateContent>
  <xr:revisionPtr revIDLastSave="0" documentId="13_ncr:1_{21202CAE-F8D6-4D05-BD91-83BF666FF1E4}" xr6:coauthVersionLast="47" xr6:coauthVersionMax="47" xr10:uidLastSave="{00000000-0000-0000-0000-000000000000}"/>
  <bookViews>
    <workbookView xWindow="-108" yWindow="-108" windowWidth="23256" windowHeight="12576" xr2:uid="{74DDA5AB-DDE7-4D92-B378-301646D716ED}"/>
  </bookViews>
  <sheets>
    <sheet name="指定請求書(計算式あり)" sheetId="3" r:id="rId1"/>
    <sheet name="指定請求書(計算式なし)" sheetId="4" r:id="rId2"/>
    <sheet name="請求書記入例" sheetId="5" r:id="rId3"/>
    <sheet name="作成・提出要領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52" i="5" l="1"/>
  <c r="AB20" i="5"/>
  <c r="AB21" i="5"/>
  <c r="I55" i="5"/>
  <c r="K54" i="5"/>
  <c r="K53" i="5"/>
  <c r="K52" i="5"/>
  <c r="K51" i="5"/>
  <c r="K50" i="5"/>
  <c r="K49" i="5"/>
  <c r="K55" i="5" s="1"/>
  <c r="I23" i="5"/>
  <c r="I26" i="5" s="1"/>
  <c r="I28" i="5" s="1"/>
  <c r="K22" i="5"/>
  <c r="K21" i="5"/>
  <c r="K20" i="5"/>
  <c r="K19" i="5"/>
  <c r="K18" i="5"/>
  <c r="K17" i="5"/>
  <c r="K23" i="5" s="1"/>
  <c r="K26" i="5" l="1"/>
  <c r="J23" i="5"/>
  <c r="K58" i="5"/>
  <c r="J55" i="5"/>
  <c r="I29" i="5"/>
  <c r="AB17" i="5" s="1"/>
  <c r="I58" i="5"/>
  <c r="I60" i="5" s="1"/>
  <c r="I61" i="5" s="1"/>
  <c r="AB49" i="5" s="1"/>
  <c r="AB53" i="5" s="1"/>
  <c r="J58" i="5" l="1"/>
  <c r="K60" i="5"/>
  <c r="K61" i="5" s="1"/>
  <c r="K28" i="5"/>
  <c r="K29" i="5" s="1"/>
  <c r="J26" i="5"/>
  <c r="AB50" i="5" l="1"/>
  <c r="J61" i="5"/>
  <c r="X50" i="5" s="1"/>
  <c r="J29" i="5"/>
  <c r="X18" i="5" s="1"/>
  <c r="AB18" i="5"/>
  <c r="I23" i="3" l="1"/>
  <c r="K22" i="3"/>
  <c r="K21" i="3"/>
  <c r="K20" i="3"/>
  <c r="K19" i="3"/>
  <c r="K18" i="3"/>
  <c r="K17" i="3"/>
  <c r="K23" i="3" l="1"/>
  <c r="K26" i="3" s="1"/>
  <c r="K28" i="3" s="1"/>
  <c r="K29" i="3" s="1"/>
  <c r="I26" i="3"/>
  <c r="I28" i="3" s="1"/>
  <c r="I29" i="3" s="1"/>
  <c r="AB17" i="3" s="1"/>
  <c r="AB18" i="3" l="1"/>
  <c r="AB20" i="3" s="1"/>
  <c r="AB21" i="3" s="1"/>
  <c r="J26" i="3"/>
  <c r="J23" i="3"/>
  <c r="J29" i="3" l="1"/>
  <c r="X18" i="3" s="1"/>
</calcChain>
</file>

<file path=xl/sharedStrings.xml><?xml version="1.0" encoding="utf-8"?>
<sst xmlns="http://schemas.openxmlformats.org/spreadsheetml/2006/main" count="250" uniqueCount="91">
  <si>
    <t>今　　回　　請　　求　　出　　来　　高　　内　　訳　　表</t>
  </si>
  <si>
    <t>〒</t>
    <phoneticPr fontId="1"/>
  </si>
  <si>
    <t>契約金額</t>
    <rPh sb="0" eb="2">
      <t>ケイヤク</t>
    </rPh>
    <rPh sb="2" eb="4">
      <t>キンガク</t>
    </rPh>
    <phoneticPr fontId="1"/>
  </si>
  <si>
    <t>内訳金額</t>
    <rPh sb="0" eb="4">
      <t>ウチワケキンガク</t>
    </rPh>
    <phoneticPr fontId="1"/>
  </si>
  <si>
    <t>出来高％</t>
    <rPh sb="0" eb="3">
      <t>デキダカ</t>
    </rPh>
    <phoneticPr fontId="1"/>
  </si>
  <si>
    <t>出来高金額</t>
    <rPh sb="0" eb="3">
      <t>デキダカ</t>
    </rPh>
    <rPh sb="3" eb="5">
      <t>キンガク</t>
    </rPh>
    <phoneticPr fontId="1"/>
  </si>
  <si>
    <t>請求金額（税込）</t>
    <rPh sb="0" eb="2">
      <t>セイキュウ</t>
    </rPh>
    <rPh sb="2" eb="4">
      <t>キンガク</t>
    </rPh>
    <rPh sb="5" eb="7">
      <t>ゼイコ</t>
    </rPh>
    <phoneticPr fontId="1"/>
  </si>
  <si>
    <t>既受領金額</t>
    <rPh sb="0" eb="1">
      <t>キ</t>
    </rPh>
    <rPh sb="1" eb="3">
      <t>ジュリョウ</t>
    </rPh>
    <rPh sb="3" eb="5">
      <t>キンガク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</si>
  <si>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</si>
  <si>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㊞</t>
    <phoneticPr fontId="1"/>
  </si>
  <si>
    <t>登録番号</t>
    <rPh sb="0" eb="2">
      <t>トウロク</t>
    </rPh>
    <rPh sb="2" eb="4">
      <t>バンゴウ</t>
    </rPh>
    <phoneticPr fontId="1"/>
  </si>
  <si>
    <t>内　　　　　容</t>
    <rPh sb="0" eb="1">
      <t>ナイ</t>
    </rPh>
    <rPh sb="6" eb="7">
      <t>カタチ</t>
    </rPh>
    <phoneticPr fontId="1"/>
  </si>
  <si>
    <t>請　求　書〔提出用〕</t>
    <rPh sb="6" eb="8">
      <t>テイシュツ</t>
    </rPh>
    <phoneticPr fontId="1"/>
  </si>
  <si>
    <t>Ｔ</t>
    <phoneticPr fontId="1"/>
  </si>
  <si>
    <t>10％消費税対象額</t>
    <rPh sb="3" eb="4">
      <t>ショウ</t>
    </rPh>
    <rPh sb="4" eb="5">
      <t>ヒ</t>
    </rPh>
    <rPh sb="5" eb="6">
      <t>ゼイ</t>
    </rPh>
    <rPh sb="6" eb="8">
      <t>タイショウ</t>
    </rPh>
    <rPh sb="8" eb="9">
      <t>ガク</t>
    </rPh>
    <phoneticPr fontId="1"/>
  </si>
  <si>
    <t>備　　　考</t>
    <rPh sb="0" eb="1">
      <t>ビ</t>
    </rPh>
    <rPh sb="4" eb="5">
      <t>コウ</t>
    </rPh>
    <phoneticPr fontId="1"/>
  </si>
  <si>
    <t>非 課 税 対 象 額</t>
    <rPh sb="0" eb="1">
      <t>ヒ</t>
    </rPh>
    <rPh sb="2" eb="3">
      <t>カ</t>
    </rPh>
    <rPh sb="4" eb="5">
      <t>ゼイ</t>
    </rPh>
    <rPh sb="6" eb="7">
      <t>タイ</t>
    </rPh>
    <rPh sb="8" eb="9">
      <t>ゾウ</t>
    </rPh>
    <rPh sb="10" eb="11">
      <t>ガク</t>
    </rPh>
    <phoneticPr fontId="1"/>
  </si>
  <si>
    <t>No.</t>
  </si>
  <si>
    <t>残　　　高</t>
    <rPh sb="0" eb="1">
      <t>ザン</t>
    </rPh>
    <rPh sb="4" eb="5">
      <t>タカ</t>
    </rPh>
    <phoneticPr fontId="1"/>
  </si>
  <si>
    <t>菱 熱 工 業 株 式 会 社　御 中</t>
    <phoneticPr fontId="1"/>
  </si>
  <si>
    <t>消 費 税（ 10％ ）</t>
    <rPh sb="0" eb="1">
      <t>ショウ</t>
    </rPh>
    <rPh sb="2" eb="3">
      <t>ヒ</t>
    </rPh>
    <rPh sb="4" eb="5">
      <t>ゼイ</t>
    </rPh>
    <phoneticPr fontId="1"/>
  </si>
  <si>
    <t>　　　　年　　　月　　　日</t>
    <rPh sb="4" eb="5">
      <t>トシ</t>
    </rPh>
    <rPh sb="8" eb="9">
      <t>ツキ</t>
    </rPh>
    <rPh sb="12" eb="13">
      <t>ヒ</t>
    </rPh>
    <phoneticPr fontId="1"/>
  </si>
  <si>
    <t>出来高</t>
    <rPh sb="0" eb="3">
      <t>デキダカ</t>
    </rPh>
    <phoneticPr fontId="1"/>
  </si>
  <si>
    <t>％</t>
    <phoneticPr fontId="1"/>
  </si>
  <si>
    <t>支 払 予 定 日：翌月20日</t>
    <rPh sb="4" eb="5">
      <t>ヨ</t>
    </rPh>
    <rPh sb="6" eb="7">
      <t>サダム</t>
    </rPh>
    <rPh sb="8" eb="9">
      <t>ヒ</t>
    </rPh>
    <rPh sb="10" eb="12">
      <t>ヨクゲツ</t>
    </rPh>
    <rPh sb="14" eb="15">
      <t>ニチ</t>
    </rPh>
    <phoneticPr fontId="1"/>
  </si>
  <si>
    <t>現 場 名   ：</t>
    <phoneticPr fontId="1"/>
  </si>
  <si>
    <t>注文書No. ：</t>
    <rPh sb="2" eb="3">
      <t>ショ</t>
    </rPh>
    <phoneticPr fontId="1"/>
  </si>
  <si>
    <t>担当者名  ：</t>
    <phoneticPr fontId="1"/>
  </si>
  <si>
    <t>※は軽減税率対象</t>
    <rPh sb="2" eb="4">
      <t>ケイゲン</t>
    </rPh>
    <rPh sb="4" eb="6">
      <t>ゼイリツ</t>
    </rPh>
    <rPh sb="6" eb="8">
      <t>タイショウ</t>
    </rPh>
    <phoneticPr fontId="1"/>
  </si>
  <si>
    <t>合　　　計（税込）</t>
    <rPh sb="0" eb="1">
      <t>ゴウ</t>
    </rPh>
    <rPh sb="4" eb="5">
      <t>ケイ</t>
    </rPh>
    <rPh sb="6" eb="8">
      <t>ゼイコ</t>
    </rPh>
    <phoneticPr fontId="1"/>
  </si>
  <si>
    <t>消    費    税    計</t>
    <rPh sb="0" eb="1">
      <t>ショウ</t>
    </rPh>
    <rPh sb="5" eb="6">
      <t>ヒ</t>
    </rPh>
    <rPh sb="10" eb="11">
      <t>ゼイ</t>
    </rPh>
    <rPh sb="15" eb="16">
      <t>ケイ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</si>
  <si>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</si>
  <si>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口座番号</t>
    <rPh sb="0" eb="2">
      <t>コウザ</t>
    </rPh>
    <rPh sb="2" eb="4">
      <t>バンゴウ</t>
    </rPh>
    <phoneticPr fontId="1"/>
  </si>
  <si>
    <t>口座種別</t>
    <rPh sb="0" eb="2">
      <t>コウザ</t>
    </rPh>
    <rPh sb="2" eb="4">
      <t>シュベツ</t>
    </rPh>
    <phoneticPr fontId="1"/>
  </si>
  <si>
    <t>金融機関コード</t>
    <phoneticPr fontId="25"/>
  </si>
  <si>
    <t>請 求 締 切 日：      15日</t>
    <rPh sb="0" eb="1">
      <t>ショウ</t>
    </rPh>
    <rPh sb="2" eb="3">
      <t>モトム</t>
    </rPh>
    <rPh sb="18" eb="19">
      <t>ニチ</t>
    </rPh>
    <phoneticPr fontId="1"/>
  </si>
  <si>
    <t>提  出  期  限 ：      20日</t>
    <rPh sb="0" eb="1">
      <t>テイ</t>
    </rPh>
    <rPh sb="3" eb="4">
      <t>デ</t>
    </rPh>
    <rPh sb="6" eb="7">
      <t>キ</t>
    </rPh>
    <rPh sb="9" eb="10">
      <t>キリ</t>
    </rPh>
    <rPh sb="20" eb="21">
      <t>ニチ</t>
    </rPh>
    <phoneticPr fontId="1"/>
  </si>
  <si>
    <t>代 表 者：</t>
    <phoneticPr fontId="25"/>
  </si>
  <si>
    <t>商　  号：</t>
    <phoneticPr fontId="25"/>
  </si>
  <si>
    <t>住 　 所：</t>
    <phoneticPr fontId="25"/>
  </si>
  <si>
    <t>名義(カナ)</t>
    <rPh sb="0" eb="2">
      <t>メイギ</t>
    </rPh>
    <phoneticPr fontId="1"/>
  </si>
  <si>
    <t>部　門　確　認　欄</t>
    <rPh sb="0" eb="1">
      <t>ブ</t>
    </rPh>
    <rPh sb="2" eb="3">
      <t>モン</t>
    </rPh>
    <rPh sb="4" eb="5">
      <t>アキラ</t>
    </rPh>
    <rPh sb="6" eb="7">
      <t>ニン</t>
    </rPh>
    <rPh sb="8" eb="9">
      <t>ラン</t>
    </rPh>
    <phoneticPr fontId="25"/>
  </si>
  <si>
    <t>経　理　確　認　欄</t>
    <rPh sb="0" eb="1">
      <t>ヘ</t>
    </rPh>
    <rPh sb="2" eb="3">
      <t>リ</t>
    </rPh>
    <rPh sb="4" eb="5">
      <t>アキラ</t>
    </rPh>
    <rPh sb="6" eb="7">
      <t>ニン</t>
    </rPh>
    <rPh sb="8" eb="9">
      <t>ラン</t>
    </rPh>
    <phoneticPr fontId="25"/>
  </si>
  <si>
    <t>下記の通りご請求申し上げます。</t>
    <phoneticPr fontId="1"/>
  </si>
  <si>
    <t>支 店 コ ー ド</t>
    <phoneticPr fontId="25"/>
  </si>
  <si>
    <t>支  店  名</t>
    <rPh sb="0" eb="1">
      <t>シ</t>
    </rPh>
    <rPh sb="3" eb="4">
      <t>ミセ</t>
    </rPh>
    <rPh sb="6" eb="7">
      <t>ナ</t>
    </rPh>
    <phoneticPr fontId="1"/>
  </si>
  <si>
    <t>普通</t>
    <rPh sb="0" eb="2">
      <t>フツウ</t>
    </rPh>
    <phoneticPr fontId="25"/>
  </si>
  <si>
    <t>当座</t>
    <rPh sb="0" eb="2">
      <t>トウザ</t>
    </rPh>
    <phoneticPr fontId="25"/>
  </si>
  <si>
    <t>軽8％消費税対象額</t>
    <rPh sb="0" eb="1">
      <t>カル</t>
    </rPh>
    <rPh sb="3" eb="4">
      <t>ショウ</t>
    </rPh>
    <rPh sb="4" eb="5">
      <t>ヒ</t>
    </rPh>
    <rPh sb="5" eb="6">
      <t>ゼイ</t>
    </rPh>
    <rPh sb="6" eb="8">
      <t>タイショウ</t>
    </rPh>
    <rPh sb="8" eb="9">
      <t>ガク</t>
    </rPh>
    <phoneticPr fontId="1"/>
  </si>
  <si>
    <t>消 費 税（ 軽8％）</t>
    <rPh sb="0" eb="1">
      <t>ショウ</t>
    </rPh>
    <rPh sb="2" eb="3">
      <t>ヒ</t>
    </rPh>
    <rPh sb="4" eb="5">
      <t>ゼイ</t>
    </rPh>
    <rPh sb="7" eb="8">
      <t>カル</t>
    </rPh>
    <phoneticPr fontId="1"/>
  </si>
  <si>
    <t>出来高請求1回目</t>
    <rPh sb="0" eb="5">
      <t>デキダカセイキュウ</t>
    </rPh>
    <rPh sb="6" eb="8">
      <t>カイメ</t>
    </rPh>
    <phoneticPr fontId="25"/>
  </si>
  <si>
    <t>１２３４５００１－０１</t>
  </si>
  <si>
    <t>東京会館</t>
    <rPh sb="0" eb="2">
      <t>トウキョウ</t>
    </rPh>
    <rPh sb="2" eb="4">
      <t>カイカン</t>
    </rPh>
    <phoneticPr fontId="1"/>
  </si>
  <si>
    <t>出来高は累計高にしてください</t>
    <rPh sb="0" eb="3">
      <t>デキダカ</t>
    </rPh>
    <rPh sb="4" eb="6">
      <t>ルイケイ</t>
    </rPh>
    <rPh sb="6" eb="7">
      <t>ダカ</t>
    </rPh>
    <phoneticPr fontId="1"/>
  </si>
  <si>
    <t>空調設備工事</t>
    <rPh sb="0" eb="2">
      <t>クウチョウ</t>
    </rPh>
    <rPh sb="2" eb="4">
      <t>セツビ</t>
    </rPh>
    <rPh sb="4" eb="6">
      <t>コウジ</t>
    </rPh>
    <phoneticPr fontId="1"/>
  </si>
  <si>
    <t>衛生設備工事</t>
    <rPh sb="0" eb="2">
      <t>エイセイ</t>
    </rPh>
    <rPh sb="2" eb="4">
      <t>セツビ</t>
    </rPh>
    <rPh sb="4" eb="6">
      <t>コウジ</t>
    </rPh>
    <phoneticPr fontId="1"/>
  </si>
  <si>
    <t>出来高請求2回目</t>
    <rPh sb="0" eb="5">
      <t>デキダカセイキュウ</t>
    </rPh>
    <rPh sb="6" eb="8">
      <t>カイメ</t>
    </rPh>
    <phoneticPr fontId="25"/>
  </si>
  <si>
    <t>請求書・請求総括書の作成・提出要領</t>
    <rPh sb="0" eb="3">
      <t>セイキュウショ</t>
    </rPh>
    <rPh sb="4" eb="9">
      <t>セイキュウソウカツショ</t>
    </rPh>
    <rPh sb="10" eb="12">
      <t>サクセイ</t>
    </rPh>
    <rPh sb="13" eb="15">
      <t>テイシュツ</t>
    </rPh>
    <rPh sb="15" eb="17">
      <t>ヨウリョウ</t>
    </rPh>
    <phoneticPr fontId="1"/>
  </si>
  <si>
    <t>請求書の作成・提出について</t>
    <rPh sb="0" eb="3">
      <t>セイキュウショ</t>
    </rPh>
    <rPh sb="4" eb="6">
      <t>サクセイ</t>
    </rPh>
    <rPh sb="7" eb="9">
      <t>テイシュツ</t>
    </rPh>
    <phoneticPr fontId="1"/>
  </si>
  <si>
    <t>１．</t>
    <phoneticPr fontId="1"/>
  </si>
  <si>
    <t>請求書は１枚目【提出用】を提出してください。２枚目【貴社控】は貴社の控えとなります。</t>
    <rPh sb="0" eb="3">
      <t>セイキュウショ</t>
    </rPh>
    <rPh sb="5" eb="7">
      <t>マイメ</t>
    </rPh>
    <rPh sb="8" eb="11">
      <t>テイシュツヨウ</t>
    </rPh>
    <rPh sb="13" eb="15">
      <t>テイシュツ</t>
    </rPh>
    <rPh sb="23" eb="25">
      <t>マイメ</t>
    </rPh>
    <rPh sb="26" eb="28">
      <t>キシャ</t>
    </rPh>
    <rPh sb="28" eb="29">
      <t>ヒカ</t>
    </rPh>
    <rPh sb="31" eb="33">
      <t>キシャ</t>
    </rPh>
    <rPh sb="34" eb="35">
      <t>ヒカエ</t>
    </rPh>
    <phoneticPr fontId="1"/>
  </si>
  <si>
    <t>２．</t>
    <phoneticPr fontId="1"/>
  </si>
  <si>
    <t>貴社の登録番号、住所、商号、代表者、振込先情報を明記してください。</t>
    <rPh sb="0" eb="2">
      <t>キシャ</t>
    </rPh>
    <rPh sb="3" eb="5">
      <t>トウロク</t>
    </rPh>
    <rPh sb="5" eb="7">
      <t>バンゴウ</t>
    </rPh>
    <rPh sb="8" eb="10">
      <t>ジュウショ</t>
    </rPh>
    <rPh sb="11" eb="13">
      <t>ショウゴウ</t>
    </rPh>
    <rPh sb="14" eb="17">
      <t>ダイヒョウシャ</t>
    </rPh>
    <rPh sb="18" eb="20">
      <t>フリコミ</t>
    </rPh>
    <rPh sb="20" eb="21">
      <t>サキ</t>
    </rPh>
    <rPh sb="21" eb="23">
      <t>ジョウホウ</t>
    </rPh>
    <rPh sb="24" eb="26">
      <t>メイキ</t>
    </rPh>
    <phoneticPr fontId="1"/>
  </si>
  <si>
    <t>３．</t>
  </si>
  <si>
    <t>請求書は、現場別・契約別に作成し、貴社印鑑を押印してください。</t>
    <rPh sb="0" eb="2">
      <t>セイキュウ</t>
    </rPh>
    <rPh sb="2" eb="3">
      <t>ショ</t>
    </rPh>
    <rPh sb="5" eb="7">
      <t>ゲンバ</t>
    </rPh>
    <rPh sb="7" eb="8">
      <t>ベツ</t>
    </rPh>
    <rPh sb="9" eb="11">
      <t>ケイヤク</t>
    </rPh>
    <rPh sb="11" eb="12">
      <t>ベツ</t>
    </rPh>
    <rPh sb="13" eb="15">
      <t>サクセイ</t>
    </rPh>
    <rPh sb="17" eb="19">
      <t>キシャ</t>
    </rPh>
    <rPh sb="19" eb="21">
      <t>インカン</t>
    </rPh>
    <rPh sb="22" eb="24">
      <t>オウイン</t>
    </rPh>
    <phoneticPr fontId="1"/>
  </si>
  <si>
    <t>４．</t>
  </si>
  <si>
    <t>注文書が発行されていない請求については、現場名及び弊社担当者名を記入して提出してください。</t>
    <rPh sb="0" eb="3">
      <t>チュウモンショ</t>
    </rPh>
    <rPh sb="4" eb="6">
      <t>ハッコウ</t>
    </rPh>
    <rPh sb="12" eb="14">
      <t>セイキュウ</t>
    </rPh>
    <rPh sb="20" eb="22">
      <t>ゲンバ</t>
    </rPh>
    <rPh sb="22" eb="23">
      <t>メイ</t>
    </rPh>
    <rPh sb="23" eb="24">
      <t>オヨ</t>
    </rPh>
    <rPh sb="25" eb="27">
      <t>ヘイシャ</t>
    </rPh>
    <rPh sb="27" eb="30">
      <t>タントウシャ</t>
    </rPh>
    <rPh sb="30" eb="31">
      <t>メイ</t>
    </rPh>
    <rPh sb="32" eb="34">
      <t>キニュウ</t>
    </rPh>
    <rPh sb="36" eb="38">
      <t>テイシュツ</t>
    </rPh>
    <phoneticPr fontId="1"/>
  </si>
  <si>
    <t>５．</t>
  </si>
  <si>
    <t>請求締切日：15日、提出期限：20日、支払予定日：翌月20日となります。</t>
    <rPh sb="0" eb="2">
      <t>セイキュウ</t>
    </rPh>
    <rPh sb="2" eb="4">
      <t>シメキリ</t>
    </rPh>
    <rPh sb="4" eb="5">
      <t>ビ</t>
    </rPh>
    <rPh sb="8" eb="9">
      <t>ニチ</t>
    </rPh>
    <rPh sb="10" eb="12">
      <t>テイシュツ</t>
    </rPh>
    <rPh sb="12" eb="14">
      <t>キゲン</t>
    </rPh>
    <rPh sb="17" eb="18">
      <t>ニチ</t>
    </rPh>
    <rPh sb="19" eb="21">
      <t>シハライ</t>
    </rPh>
    <rPh sb="21" eb="23">
      <t>ヨテイ</t>
    </rPh>
    <rPh sb="23" eb="24">
      <t>ビ</t>
    </rPh>
    <rPh sb="25" eb="27">
      <t>ヨクゲツ</t>
    </rPh>
    <rPh sb="29" eb="30">
      <t>ニチ</t>
    </rPh>
    <phoneticPr fontId="1"/>
  </si>
  <si>
    <t>提出期限に未着の場合、翌月締切分となることもありますので、あらかじめご了承ください。</t>
    <rPh sb="0" eb="2">
      <t>テイシュツ</t>
    </rPh>
    <rPh sb="2" eb="4">
      <t>キゲン</t>
    </rPh>
    <rPh sb="5" eb="7">
      <t>ミチャク</t>
    </rPh>
    <rPh sb="8" eb="10">
      <t>バアイ</t>
    </rPh>
    <rPh sb="11" eb="13">
      <t>ヨクゲツ</t>
    </rPh>
    <rPh sb="13" eb="15">
      <t>シメキリ</t>
    </rPh>
    <rPh sb="15" eb="16">
      <t>ブン</t>
    </rPh>
    <rPh sb="35" eb="37">
      <t>リョウショウ</t>
    </rPh>
    <phoneticPr fontId="1"/>
  </si>
  <si>
    <t>６．</t>
  </si>
  <si>
    <t>検収合意の上金額相違のないようにし、金額訂正がある場合には再提出をお願い致します。</t>
    <phoneticPr fontId="1"/>
  </si>
  <si>
    <t>７．</t>
  </si>
  <si>
    <t>残額がある場合は翌月締切時に、出来高金額より既受領金額を差引いた金額を今回請求額として、</t>
    <rPh sb="15" eb="18">
      <t>デキダカ</t>
    </rPh>
    <rPh sb="18" eb="20">
      <t>キンガク</t>
    </rPh>
    <rPh sb="22" eb="23">
      <t>キ</t>
    </rPh>
    <rPh sb="23" eb="25">
      <t>ジュリョウ</t>
    </rPh>
    <rPh sb="25" eb="27">
      <t>キンガク</t>
    </rPh>
    <rPh sb="28" eb="30">
      <t>サシヒ</t>
    </rPh>
    <rPh sb="32" eb="34">
      <t>キンガク</t>
    </rPh>
    <rPh sb="35" eb="37">
      <t>コンカイ</t>
    </rPh>
    <rPh sb="37" eb="39">
      <t>セイキュウ</t>
    </rPh>
    <rPh sb="39" eb="40">
      <t>ガク</t>
    </rPh>
    <phoneticPr fontId="1"/>
  </si>
  <si>
    <t>出来高請求をして下さい。</t>
    <phoneticPr fontId="1"/>
  </si>
  <si>
    <t>８．</t>
    <phoneticPr fontId="1"/>
  </si>
  <si>
    <t>弊社指定請求書にプラスして、貴社請求書を内訳書として添付する方式での提出も可能です。</t>
    <phoneticPr fontId="1"/>
  </si>
  <si>
    <t>請求総括書の作成・提出について</t>
    <rPh sb="0" eb="2">
      <t>セイキュウ</t>
    </rPh>
    <rPh sb="2" eb="4">
      <t>ソウカツ</t>
    </rPh>
    <rPh sb="4" eb="5">
      <t>ショ</t>
    </rPh>
    <rPh sb="6" eb="8">
      <t>サクセイ</t>
    </rPh>
    <rPh sb="9" eb="11">
      <t>テイシュツ</t>
    </rPh>
    <phoneticPr fontId="1"/>
  </si>
  <si>
    <t>当月の請求分を一枚にまとめて記入してください。（請求書が３枚の場合、３行記入）</t>
    <rPh sb="0" eb="1">
      <t>トウ</t>
    </rPh>
    <rPh sb="1" eb="2">
      <t>ツキ</t>
    </rPh>
    <rPh sb="3" eb="5">
      <t>セイキュウ</t>
    </rPh>
    <rPh sb="5" eb="6">
      <t>ブン</t>
    </rPh>
    <rPh sb="7" eb="9">
      <t>イチマイ</t>
    </rPh>
    <rPh sb="14" eb="16">
      <t>キニュウ</t>
    </rPh>
    <rPh sb="24" eb="27">
      <t>セイキュウショ</t>
    </rPh>
    <rPh sb="29" eb="30">
      <t>マイ</t>
    </rPh>
    <rPh sb="31" eb="33">
      <t>バアイ</t>
    </rPh>
    <rPh sb="35" eb="36">
      <t>ギョウ</t>
    </rPh>
    <rPh sb="36" eb="38">
      <t>キニュウ</t>
    </rPh>
    <phoneticPr fontId="28"/>
  </si>
  <si>
    <t>注文コード、工事コードは、注文書発行済の物件の場合ご記入ください。</t>
    <rPh sb="0" eb="2">
      <t>チュウモン</t>
    </rPh>
    <rPh sb="6" eb="8">
      <t>コウジ</t>
    </rPh>
    <rPh sb="13" eb="16">
      <t>チュウモンショ</t>
    </rPh>
    <rPh sb="16" eb="18">
      <t>ハッコウ</t>
    </rPh>
    <rPh sb="18" eb="19">
      <t>ズ</t>
    </rPh>
    <rPh sb="20" eb="22">
      <t>ブッケン</t>
    </rPh>
    <rPh sb="23" eb="25">
      <t>バアイ</t>
    </rPh>
    <phoneticPr fontId="28"/>
  </si>
  <si>
    <t>支払金額は弊社にて記入致します。</t>
    <rPh sb="0" eb="2">
      <t>シハライ</t>
    </rPh>
    <rPh sb="2" eb="4">
      <t>キンガク</t>
    </rPh>
    <rPh sb="5" eb="7">
      <t>ヘイシャ</t>
    </rPh>
    <rPh sb="9" eb="11">
      <t>キニュウ</t>
    </rPh>
    <rPh sb="11" eb="12">
      <t>イタ</t>
    </rPh>
    <phoneticPr fontId="28"/>
  </si>
  <si>
    <t>支払日の4日前までに、支払案内書としてＦＡＸ致します。</t>
    <rPh sb="0" eb="2">
      <t>シハラ</t>
    </rPh>
    <rPh sb="2" eb="3">
      <t>ニチ</t>
    </rPh>
    <rPh sb="5" eb="6">
      <t>ニチ</t>
    </rPh>
    <rPh sb="6" eb="7">
      <t>マエ</t>
    </rPh>
    <rPh sb="11" eb="13">
      <t>シハライ</t>
    </rPh>
    <rPh sb="13" eb="16">
      <t>アンナイショ</t>
    </rPh>
    <rPh sb="22" eb="23">
      <t>イタ</t>
    </rPh>
    <phoneticPr fontId="28"/>
  </si>
  <si>
    <t>５．</t>
    <phoneticPr fontId="1"/>
  </si>
  <si>
    <t>未記入欄は繰越として再請求してください。</t>
    <rPh sb="0" eb="3">
      <t>ミキニュウ</t>
    </rPh>
    <rPh sb="3" eb="4">
      <t>ラン</t>
    </rPh>
    <rPh sb="5" eb="6">
      <t>ク</t>
    </rPh>
    <rPh sb="6" eb="7">
      <t>コシ</t>
    </rPh>
    <rPh sb="10" eb="13">
      <t>サイセイキュウ</t>
    </rPh>
    <phoneticPr fontId="28"/>
  </si>
  <si>
    <t>６．</t>
    <phoneticPr fontId="1"/>
  </si>
  <si>
    <t>残額のある場合は、翌月締切時に、出来高金額より既受領金額を差引いた金額を</t>
    <rPh sb="0" eb="2">
      <t>ザンガク</t>
    </rPh>
    <rPh sb="5" eb="7">
      <t>バアイザンガクセイキュウネガイタ</t>
    </rPh>
    <phoneticPr fontId="28"/>
  </si>
  <si>
    <t>今回請求額として、出来高請求をしてください。　</t>
    <rPh sb="0" eb="2">
      <t>コンカイ</t>
    </rPh>
    <rPh sb="2" eb="4">
      <t>セイキュウ</t>
    </rPh>
    <rPh sb="4" eb="5">
      <t>ガク</t>
    </rPh>
    <rPh sb="9" eb="12">
      <t>デキダカ</t>
    </rPh>
    <rPh sb="12" eb="14">
      <t>セイキュウ</t>
    </rPh>
    <phoneticPr fontId="28"/>
  </si>
  <si>
    <t>菱熱工業株式会社</t>
  </si>
  <si>
    <t>成長推進本部 経理チーム</t>
  </si>
  <si>
    <t>TEL：03-6456-4201</t>
    <phoneticPr fontId="25"/>
  </si>
  <si>
    <t>E-mail　keiri@ryonetsu.com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</si>
</sst>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0.0%"/>
    <numFmt numFmtId="178" formatCode="0.0_ ;[Red]\-0.0\ 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S明朝E"/>
      <family val="1"/>
      <charset val="128"/>
    </font>
    <font>
      <sz val="10"/>
      <name val="HGS明朝E"/>
      <family val="1"/>
      <charset val="128"/>
    </font>
    <font>
      <sz val="11"/>
      <name val="HGS明朝E"/>
      <family val="1"/>
      <charset val="128"/>
    </font>
    <font>
      <u/>
      <sz val="11"/>
      <color theme="1"/>
      <name val="HGS明朝E"/>
      <family val="1"/>
      <charset val="128"/>
    </font>
    <font>
      <u val="double"/>
      <sz val="11"/>
      <color theme="1"/>
      <name val="HGS明朝E"/>
      <family val="1"/>
      <charset val="128"/>
    </font>
    <font>
      <sz val="16"/>
      <color theme="1"/>
      <name val="HGS明朝E"/>
      <family val="1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HGS明朝E"/>
      <family val="1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HG明朝E"/>
      <family val="1"/>
      <charset val="128"/>
    </font>
    <font>
      <sz val="12"/>
      <color theme="1"/>
      <name val="游ゴシック"/>
      <family val="2"/>
      <charset val="128"/>
      <scheme val="minor"/>
    </font>
    <font>
      <sz val="13"/>
      <color theme="1"/>
      <name val="HGS明朝E"/>
      <family val="1"/>
      <charset val="128"/>
    </font>
    <font>
      <sz val="13"/>
      <color theme="1"/>
      <name val="游ゴシック"/>
      <family val="2"/>
      <charset val="128"/>
      <scheme val="minor"/>
    </font>
    <font>
      <u/>
      <sz val="20"/>
      <color theme="1"/>
      <name val="HGS明朝E"/>
      <family val="1"/>
      <charset val="128"/>
    </font>
    <font>
      <u val="double"/>
      <sz val="22"/>
      <color theme="1"/>
      <name val="HGS明朝E"/>
      <family val="1"/>
      <charset val="128"/>
    </font>
    <font>
      <sz val="16"/>
      <name val="HGS明朝E"/>
      <family val="1"/>
      <charset val="128"/>
    </font>
    <font>
      <sz val="16"/>
      <color theme="1"/>
      <name val="HG明朝E"/>
      <family val="1"/>
      <charset val="128"/>
    </font>
    <font>
      <sz val="18"/>
      <color theme="1"/>
      <name val="HGS明朝E"/>
      <family val="1"/>
      <charset val="128"/>
    </font>
    <font>
      <sz val="18"/>
      <color theme="1"/>
      <name val="游ゴシック"/>
      <family val="2"/>
      <charset val="128"/>
      <scheme val="minor"/>
    </font>
    <font>
      <sz val="20"/>
      <color theme="1"/>
      <name val="HGS明朝E"/>
      <family val="1"/>
      <charset val="128"/>
    </font>
    <font>
      <sz val="20"/>
      <color theme="1"/>
      <name val="游ゴシック"/>
      <family val="2"/>
      <charset val="128"/>
      <scheme val="minor"/>
    </font>
    <font>
      <sz val="16"/>
      <color theme="1"/>
      <name val="HGP明朝E"/>
      <family val="1"/>
      <charset val="128"/>
    </font>
    <font>
      <sz val="11"/>
      <color theme="1"/>
      <name val="HGP明朝E"/>
      <family val="1"/>
      <charset val="128"/>
    </font>
    <font>
      <sz val="6"/>
      <name val="游ゴシック"/>
      <family val="2"/>
      <charset val="128"/>
      <scheme val="minor"/>
    </font>
    <font>
      <sz val="14"/>
      <name val="HGS明朝E"/>
      <family val="1"/>
      <charset val="128"/>
    </font>
    <font>
      <sz val="12"/>
      <color theme="1"/>
      <name val="HGS明朝E"/>
      <family val="1"/>
      <charset val="128"/>
    </font>
    <font>
      <sz val="11"/>
      <color rgb="FFFA7D00"/>
      <name val="游ゴシック"/>
      <family val="2"/>
      <charset val="128"/>
      <scheme val="minor"/>
    </font>
    <font>
      <b/>
      <sz val="16"/>
      <color rgb="FFFF0000"/>
      <name val="HGS明朝E"/>
      <family val="1"/>
      <charset val="128"/>
    </font>
    <font>
      <b/>
      <sz val="18"/>
      <color rgb="FFFF0000"/>
      <name val="HGS明朝E"/>
      <family val="1"/>
      <charset val="128"/>
    </font>
    <font>
      <b/>
      <sz val="18"/>
      <color rgb="FFFF0000"/>
      <name val="游ゴシック"/>
      <family val="2"/>
      <charset val="128"/>
      <scheme val="minor"/>
    </font>
    <font>
      <b/>
      <sz val="16"/>
      <color rgb="FFFF0000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color rgb="FFFF0000"/>
      <name val="HGP明朝E"/>
      <family val="1"/>
      <charset val="128"/>
    </font>
    <font>
      <b/>
      <sz val="16"/>
      <color theme="1"/>
      <name val="HGS明朝E"/>
      <family val="1"/>
      <charset val="128"/>
    </font>
    <font>
      <b/>
      <sz val="16"/>
      <color theme="1"/>
      <name val="游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/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</borders>
  <cellStyleXfs count="1">
    <xf numFmtId="0" fontId="0" fillId="0" borderId="0">
      <alignment vertical="center"/>
    </xf>
  </cellStyleXfs>
  <cellXfs count="309">
    <xf numFmtId="0" fontId="0" fillId="0" borderId="0" xfId="0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2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2" fillId="0" borderId="0" xfId="0" quotePrefix="1" applyFont="1" applyBorder="1">
      <alignment vertic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2" fillId="0" borderId="0" xfId="0" applyFont="1" applyBorder="1" applyAlignment="1"/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4" fillId="0" borderId="4" xfId="0" applyFont="1" applyBorder="1" applyAlignment="1">
      <alignment horizontal="distributed" vertical="center"/>
    </xf>
    <xf numFmtId="0" fontId="13" fillId="0" borderId="0" xfId="0" applyFont="1" applyBorder="1" applyAlignment="1"/>
    <xf numFmtId="0" fontId="15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17" fillId="0" borderId="6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0" xfId="0" applyFont="1" applyBorder="1" applyAlignment="1"/>
    <xf numFmtId="0" fontId="8" fillId="0" borderId="5" xfId="0" applyFont="1" applyBorder="1" applyAlignment="1">
      <alignment horizontal="distributed" vertical="center"/>
    </xf>
    <xf numFmtId="0" fontId="8" fillId="0" borderId="30" xfId="0" applyFont="1" applyBorder="1" applyAlignment="1">
      <alignment horizontal="center" vertical="center"/>
    </xf>
    <xf numFmtId="0" fontId="7" fillId="0" borderId="0" xfId="0" quotePrefix="1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176" fontId="7" fillId="0" borderId="1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177" fontId="7" fillId="0" borderId="17" xfId="0" applyNumberFormat="1" applyFont="1" applyBorder="1">
      <alignment vertical="center"/>
    </xf>
    <xf numFmtId="177" fontId="7" fillId="0" borderId="28" xfId="0" applyNumberFormat="1" applyFont="1" applyBorder="1">
      <alignment vertical="center"/>
    </xf>
    <xf numFmtId="177" fontId="7" fillId="0" borderId="2" xfId="0" applyNumberFormat="1" applyFont="1" applyBorder="1">
      <alignment vertical="center"/>
    </xf>
    <xf numFmtId="177" fontId="23" fillId="0" borderId="6" xfId="0" applyNumberFormat="1" applyFont="1" applyBorder="1" applyAlignment="1">
      <alignment horizontal="right" vertical="center"/>
    </xf>
    <xf numFmtId="178" fontId="23" fillId="0" borderId="6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vertical="center"/>
    </xf>
    <xf numFmtId="49" fontId="7" fillId="0" borderId="12" xfId="0" applyNumberFormat="1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5" xfId="0" applyFont="1" applyBorder="1" applyAlignment="1"/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10" xfId="0" applyFont="1" applyBorder="1" applyAlignment="1">
      <alignment horizontal="distributed" vertical="center"/>
    </xf>
    <xf numFmtId="0" fontId="14" fillId="0" borderId="11" xfId="0" applyFont="1" applyBorder="1" applyAlignment="1">
      <alignment horizontal="distributed" vertical="center"/>
    </xf>
    <xf numFmtId="0" fontId="2" fillId="0" borderId="10" xfId="0" applyFont="1" applyBorder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2" borderId="0" xfId="0" applyFont="1" applyFill="1">
      <alignment vertical="center"/>
    </xf>
    <xf numFmtId="0" fontId="29" fillId="0" borderId="41" xfId="0" applyFont="1" applyBorder="1">
      <alignment vertical="center"/>
    </xf>
    <xf numFmtId="0" fontId="29" fillId="0" borderId="42" xfId="0" applyFont="1" applyBorder="1">
      <alignment vertical="center"/>
    </xf>
    <xf numFmtId="0" fontId="16" fillId="0" borderId="0" xfId="0" applyFont="1">
      <alignment vertical="center"/>
    </xf>
    <xf numFmtId="0" fontId="7" fillId="0" borderId="0" xfId="0" quotePrefix="1" applyFont="1">
      <alignment vertical="center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quotePrefix="1" applyFont="1">
      <alignment vertical="center"/>
    </xf>
    <xf numFmtId="0" fontId="17" fillId="0" borderId="0" xfId="0" applyFont="1" applyAlignment="1">
      <alignment horizontal="left"/>
    </xf>
    <xf numFmtId="0" fontId="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49" fontId="10" fillId="0" borderId="12" xfId="0" applyNumberFormat="1" applyFont="1" applyBorder="1">
      <alignment vertical="center"/>
    </xf>
    <xf numFmtId="49" fontId="7" fillId="0" borderId="12" xfId="0" applyNumberFormat="1" applyFont="1" applyBorder="1">
      <alignment vertical="center"/>
    </xf>
    <xf numFmtId="0" fontId="10" fillId="0" borderId="12" xfId="0" applyFont="1" applyBorder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left"/>
    </xf>
    <xf numFmtId="0" fontId="8" fillId="0" borderId="0" xfId="0" applyFont="1">
      <alignment vertical="center"/>
    </xf>
    <xf numFmtId="0" fontId="8" fillId="0" borderId="4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5" xfId="0" applyFont="1" applyBorder="1">
      <alignment vertical="center"/>
    </xf>
    <xf numFmtId="0" fontId="33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1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/>
    <xf numFmtId="0" fontId="4" fillId="0" borderId="0" xfId="0" applyFont="1" applyAlignment="1"/>
    <xf numFmtId="176" fontId="29" fillId="0" borderId="1" xfId="0" applyNumberFormat="1" applyFont="1" applyBorder="1">
      <alignment vertical="center"/>
    </xf>
    <xf numFmtId="177" fontId="29" fillId="0" borderId="1" xfId="0" applyNumberFormat="1" applyFont="1" applyBorder="1">
      <alignment vertical="center"/>
    </xf>
    <xf numFmtId="0" fontId="0" fillId="0" borderId="5" xfId="0" applyBorder="1">
      <alignment vertical="center"/>
    </xf>
    <xf numFmtId="178" fontId="34" fillId="0" borderId="6" xfId="0" applyNumberFormat="1" applyFont="1" applyBorder="1" applyAlignment="1">
      <alignment horizontal="center" vertical="center"/>
    </xf>
    <xf numFmtId="176" fontId="29" fillId="0" borderId="17" xfId="0" applyNumberFormat="1" applyFont="1" applyBorder="1">
      <alignment vertical="center"/>
    </xf>
    <xf numFmtId="177" fontId="29" fillId="0" borderId="17" xfId="0" applyNumberFormat="1" applyFont="1" applyBorder="1">
      <alignment vertical="center"/>
    </xf>
    <xf numFmtId="176" fontId="29" fillId="0" borderId="2" xfId="0" applyNumberFormat="1" applyFont="1" applyBorder="1">
      <alignment vertical="center"/>
    </xf>
    <xf numFmtId="177" fontId="29" fillId="0" borderId="2" xfId="0" applyNumberFormat="1" applyFont="1" applyBorder="1">
      <alignment vertical="center"/>
    </xf>
    <xf numFmtId="176" fontId="29" fillId="0" borderId="28" xfId="0" applyNumberFormat="1" applyFont="1" applyBorder="1">
      <alignment vertical="center"/>
    </xf>
    <xf numFmtId="177" fontId="29" fillId="0" borderId="28" xfId="0" applyNumberFormat="1" applyFont="1" applyBorder="1">
      <alignment vertical="center"/>
    </xf>
    <xf numFmtId="0" fontId="7" fillId="0" borderId="0" xfId="0" applyFont="1" applyAlignment="1"/>
    <xf numFmtId="0" fontId="13" fillId="0" borderId="0" xfId="0" applyFont="1" applyAlignment="1"/>
    <xf numFmtId="0" fontId="2" fillId="0" borderId="0" xfId="0" applyFont="1" applyAlignment="1"/>
    <xf numFmtId="176" fontId="35" fillId="0" borderId="3" xfId="0" applyNumberFormat="1" applyFont="1" applyBorder="1">
      <alignment vertical="center"/>
    </xf>
    <xf numFmtId="177" fontId="35" fillId="0" borderId="3" xfId="0" applyNumberFormat="1" applyFont="1" applyBorder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49" fontId="39" fillId="0" borderId="0" xfId="0" applyNumberFormat="1" applyFont="1">
      <alignment vertical="center"/>
    </xf>
    <xf numFmtId="0" fontId="40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vertical="center"/>
    </xf>
    <xf numFmtId="176" fontId="8" fillId="0" borderId="6" xfId="0" applyNumberFormat="1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vertical="center"/>
    </xf>
    <xf numFmtId="176" fontId="8" fillId="0" borderId="8" xfId="0" applyNumberFormat="1" applyFont="1" applyBorder="1" applyAlignment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76" fontId="7" fillId="0" borderId="18" xfId="0" applyNumberFormat="1" applyFont="1" applyBorder="1" applyAlignment="1">
      <alignment vertical="center"/>
    </xf>
    <xf numFmtId="176" fontId="8" fillId="0" borderId="19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1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vertical="center"/>
    </xf>
    <xf numFmtId="176" fontId="8" fillId="0" borderId="26" xfId="0" applyNumberFormat="1" applyFont="1" applyBorder="1" applyAlignment="1">
      <alignment vertical="center"/>
    </xf>
    <xf numFmtId="176" fontId="8" fillId="0" borderId="27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0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6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176" fontId="7" fillId="0" borderId="6" xfId="0" applyNumberFormat="1" applyFont="1" applyBorder="1" applyAlignment="1">
      <alignment vertical="center"/>
    </xf>
    <xf numFmtId="0" fontId="7" fillId="0" borderId="12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176" fontId="7" fillId="0" borderId="12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1" fillId="0" borderId="6" xfId="0" applyNumberFormat="1" applyFont="1" applyBorder="1" applyAlignment="1">
      <alignment vertical="center"/>
    </xf>
    <xf numFmtId="49" fontId="22" fillId="0" borderId="6" xfId="0" applyNumberFormat="1" applyFont="1" applyBorder="1" applyAlignment="1">
      <alignment vertical="center"/>
    </xf>
    <xf numFmtId="49" fontId="0" fillId="0" borderId="6" xfId="0" applyNumberFormat="1" applyBorder="1" applyAlignment="1">
      <alignment vertical="center"/>
    </xf>
    <xf numFmtId="49" fontId="0" fillId="0" borderId="5" xfId="0" applyNumberForma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0" fillId="0" borderId="8" xfId="0" applyFont="1" applyBorder="1">
      <alignment vertical="center"/>
    </xf>
    <xf numFmtId="0" fontId="31" fillId="0" borderId="8" xfId="0" applyFont="1" applyBorder="1">
      <alignment vertical="center"/>
    </xf>
    <xf numFmtId="0" fontId="8" fillId="0" borderId="6" xfId="0" applyFont="1" applyBorder="1">
      <alignment vertical="center"/>
    </xf>
    <xf numFmtId="0" fontId="0" fillId="0" borderId="6" xfId="0" applyBorder="1">
      <alignment vertical="center"/>
    </xf>
    <xf numFmtId="0" fontId="29" fillId="0" borderId="6" xfId="0" applyFont="1" applyBorder="1">
      <alignment vertical="center"/>
    </xf>
    <xf numFmtId="0" fontId="32" fillId="0" borderId="6" xfId="0" applyFont="1" applyBorder="1">
      <alignment vertical="center"/>
    </xf>
    <xf numFmtId="0" fontId="7" fillId="0" borderId="6" xfId="0" applyFont="1" applyBorder="1">
      <alignment vertical="center"/>
    </xf>
    <xf numFmtId="49" fontId="21" fillId="0" borderId="6" xfId="0" applyNumberFormat="1" applyFont="1" applyBorder="1">
      <alignment vertical="center"/>
    </xf>
    <xf numFmtId="49" fontId="22" fillId="0" borderId="6" xfId="0" applyNumberFormat="1" applyFont="1" applyBorder="1">
      <alignment vertical="center"/>
    </xf>
    <xf numFmtId="49" fontId="0" fillId="0" borderId="6" xfId="0" applyNumberFormat="1" applyBorder="1">
      <alignment vertical="center"/>
    </xf>
    <xf numFmtId="49" fontId="0" fillId="0" borderId="5" xfId="0" applyNumberFormat="1" applyBorder="1">
      <alignment vertical="center"/>
    </xf>
    <xf numFmtId="0" fontId="29" fillId="0" borderId="4" xfId="0" applyFont="1" applyBorder="1">
      <alignment vertical="center"/>
    </xf>
    <xf numFmtId="0" fontId="32" fillId="0" borderId="5" xfId="0" applyFont="1" applyBorder="1">
      <alignment vertical="center"/>
    </xf>
    <xf numFmtId="176" fontId="29" fillId="0" borderId="4" xfId="0" applyNumberFormat="1" applyFont="1" applyBorder="1">
      <alignment vertical="center"/>
    </xf>
    <xf numFmtId="176" fontId="32" fillId="0" borderId="6" xfId="0" applyNumberFormat="1" applyFont="1" applyBorder="1">
      <alignment vertical="center"/>
    </xf>
    <xf numFmtId="176" fontId="32" fillId="0" borderId="5" xfId="0" applyNumberFormat="1" applyFont="1" applyBorder="1">
      <alignment vertical="center"/>
    </xf>
    <xf numFmtId="176" fontId="29" fillId="0" borderId="6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8" fillId="0" borderId="5" xfId="0" applyFont="1" applyBorder="1">
      <alignment vertical="center"/>
    </xf>
    <xf numFmtId="176" fontId="7" fillId="0" borderId="4" xfId="0" applyNumberFormat="1" applyFont="1" applyBorder="1">
      <alignment vertical="center"/>
    </xf>
    <xf numFmtId="176" fontId="8" fillId="0" borderId="6" xfId="0" applyNumberFormat="1" applyFont="1" applyBorder="1">
      <alignment vertical="center"/>
    </xf>
    <xf numFmtId="176" fontId="8" fillId="0" borderId="5" xfId="0" applyNumberFormat="1" applyFont="1" applyBorder="1">
      <alignment vertical="center"/>
    </xf>
    <xf numFmtId="176" fontId="29" fillId="0" borderId="12" xfId="0" applyNumberFormat="1" applyFont="1" applyBorder="1">
      <alignment vertical="center"/>
    </xf>
    <xf numFmtId="176" fontId="32" fillId="0" borderId="12" xfId="0" applyNumberFormat="1" applyFont="1" applyBorder="1">
      <alignment vertical="center"/>
    </xf>
    <xf numFmtId="176" fontId="29" fillId="0" borderId="18" xfId="0" applyNumberFormat="1" applyFont="1" applyBorder="1">
      <alignment vertical="center"/>
    </xf>
    <xf numFmtId="176" fontId="32" fillId="0" borderId="19" xfId="0" applyNumberFormat="1" applyFont="1" applyBorder="1">
      <alignment vertical="center"/>
    </xf>
    <xf numFmtId="176" fontId="32" fillId="0" borderId="20" xfId="0" applyNumberFormat="1" applyFont="1" applyBorder="1">
      <alignment vertical="center"/>
    </xf>
    <xf numFmtId="0" fontId="0" fillId="0" borderId="36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37" xfId="0" applyBorder="1">
      <alignment vertical="center"/>
    </xf>
    <xf numFmtId="0" fontId="0" fillId="0" borderId="0" xfId="0">
      <alignment vertical="center"/>
    </xf>
    <xf numFmtId="0" fontId="0" fillId="0" borderId="31" xfId="0" applyBorder="1">
      <alignment vertical="center"/>
    </xf>
    <xf numFmtId="0" fontId="0" fillId="0" borderId="39" xfId="0" applyBorder="1">
      <alignment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176" fontId="7" fillId="0" borderId="25" xfId="0" applyNumberFormat="1" applyFont="1" applyBorder="1">
      <alignment vertical="center"/>
    </xf>
    <xf numFmtId="176" fontId="8" fillId="0" borderId="26" xfId="0" applyNumberFormat="1" applyFont="1" applyBorder="1">
      <alignment vertical="center"/>
    </xf>
    <xf numFmtId="176" fontId="8" fillId="0" borderId="27" xfId="0" applyNumberFormat="1" applyFont="1" applyBorder="1">
      <alignment vertical="center"/>
    </xf>
    <xf numFmtId="176" fontId="29" fillId="0" borderId="7" xfId="0" applyNumberFormat="1" applyFont="1" applyBorder="1">
      <alignment vertical="center"/>
    </xf>
    <xf numFmtId="176" fontId="32" fillId="0" borderId="8" xfId="0" applyNumberFormat="1" applyFont="1" applyBorder="1">
      <alignment vertical="center"/>
    </xf>
    <xf numFmtId="176" fontId="32" fillId="0" borderId="9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8" fillId="0" borderId="12" xfId="0" applyNumberFormat="1" applyFont="1" applyBorder="1">
      <alignment vertical="center"/>
    </xf>
    <xf numFmtId="176" fontId="8" fillId="0" borderId="10" xfId="0" applyNumberFormat="1" applyFont="1" applyBorder="1">
      <alignment vertical="center"/>
    </xf>
    <xf numFmtId="0" fontId="0" fillId="0" borderId="38" xfId="0" applyBorder="1">
      <alignment vertical="center"/>
    </xf>
    <xf numFmtId="0" fontId="0" fillId="0" borderId="32" xfId="0" applyBorder="1">
      <alignment vertical="center"/>
    </xf>
    <xf numFmtId="0" fontId="0" fillId="0" borderId="16" xfId="0" applyBorder="1">
      <alignment vertical="center"/>
    </xf>
    <xf numFmtId="176" fontId="29" fillId="0" borderId="25" xfId="0" applyNumberFormat="1" applyFont="1" applyBorder="1">
      <alignment vertical="center"/>
    </xf>
    <xf numFmtId="176" fontId="32" fillId="0" borderId="26" xfId="0" applyNumberFormat="1" applyFont="1" applyBorder="1">
      <alignment vertical="center"/>
    </xf>
    <xf numFmtId="176" fontId="32" fillId="0" borderId="27" xfId="0" applyNumberFormat="1" applyFont="1" applyBorder="1">
      <alignment vertical="center"/>
    </xf>
    <xf numFmtId="176" fontId="35" fillId="0" borderId="11" xfId="0" applyNumberFormat="1" applyFont="1" applyBorder="1">
      <alignment vertical="center"/>
    </xf>
    <xf numFmtId="176" fontId="36" fillId="0" borderId="12" xfId="0" applyNumberFormat="1" applyFont="1" applyBorder="1">
      <alignment vertical="center"/>
    </xf>
    <xf numFmtId="176" fontId="36" fillId="0" borderId="1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480060</xdr:colOff>
          <xdr:row>10</xdr:row>
          <xdr:rowOff>68580</xdr:rowOff>
        </xdr:from>
        <xdr:to>
          <xdr:col>22</xdr:col>
          <xdr:colOff>670560</xdr:colOff>
          <xdr:row>10</xdr:row>
          <xdr:rowOff>411480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342900</xdr:colOff>
          <xdr:row>10</xdr:row>
          <xdr:rowOff>99060</xdr:rowOff>
        </xdr:from>
        <xdr:to>
          <xdr:col>26</xdr:col>
          <xdr:colOff>99060</xdr:colOff>
          <xdr:row>10</xdr:row>
          <xdr:rowOff>381000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480060</xdr:colOff>
          <xdr:row>10</xdr:row>
          <xdr:rowOff>68580</xdr:rowOff>
        </xdr:from>
        <xdr:to>
          <xdr:col>22</xdr:col>
          <xdr:colOff>678180</xdr:colOff>
          <xdr:row>10</xdr:row>
          <xdr:rowOff>411480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342900</xdr:colOff>
          <xdr:row>10</xdr:row>
          <xdr:rowOff>99060</xdr:rowOff>
        </xdr:from>
        <xdr:to>
          <xdr:col>26</xdr:col>
          <xdr:colOff>99060</xdr:colOff>
          <xdr:row>10</xdr:row>
          <xdr:rowOff>381000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480060</xdr:colOff>
          <xdr:row>10</xdr:row>
          <xdr:rowOff>68580</xdr:rowOff>
        </xdr:from>
        <xdr:to>
          <xdr:col>22</xdr:col>
          <xdr:colOff>678180</xdr:colOff>
          <xdr:row>10</xdr:row>
          <xdr:rowOff>411480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342900</xdr:colOff>
          <xdr:row>10</xdr:row>
          <xdr:rowOff>99060</xdr:rowOff>
        </xdr:from>
        <xdr:to>
          <xdr:col>26</xdr:col>
          <xdr:colOff>99060</xdr:colOff>
          <xdr:row>10</xdr:row>
          <xdr:rowOff>381000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480060</xdr:colOff>
          <xdr:row>10</xdr:row>
          <xdr:rowOff>68580</xdr:rowOff>
        </xdr:from>
        <xdr:to>
          <xdr:col>22</xdr:col>
          <xdr:colOff>487680</xdr:colOff>
          <xdr:row>11</xdr:row>
          <xdr:rowOff>182880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342900</xdr:colOff>
          <xdr:row>10</xdr:row>
          <xdr:rowOff>99060</xdr:rowOff>
        </xdr:from>
        <xdr:to>
          <xdr:col>24</xdr:col>
          <xdr:colOff>342900</xdr:colOff>
          <xdr:row>11</xdr:row>
          <xdr:rowOff>152400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381000</xdr:colOff>
      <xdr:row>12</xdr:row>
      <xdr:rowOff>21772</xdr:rowOff>
    </xdr:from>
    <xdr:to>
      <xdr:col>9</xdr:col>
      <xdr:colOff>381000</xdr:colOff>
      <xdr:row>14</xdr:row>
      <xdr:rowOff>391886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7193280" y="4715692"/>
          <a:ext cx="0" cy="87303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195946</xdr:colOff>
      <xdr:row>11</xdr:row>
      <xdr:rowOff>416918</xdr:rowOff>
    </xdr:from>
    <xdr:to>
      <xdr:col>20</xdr:col>
      <xdr:colOff>522516</xdr:colOff>
      <xdr:row>17</xdr:row>
      <xdr:rowOff>272141</xdr:rowOff>
    </xdr:to>
    <xdr:cxnSp macro="">
      <xdr:nvCxnSpPr>
        <xdr:cNvPr id="5" name="コネクタ: 曲線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rot="16200000" flipH="1">
          <a:off x="9533709" y="4825635"/>
          <a:ext cx="2034543" cy="1766750"/>
        </a:xfrm>
        <a:prstGeom prst="curvedConnector3">
          <a:avLst>
            <a:gd name="adj1" fmla="val 99025"/>
          </a:avLst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44</xdr:row>
      <xdr:rowOff>21772</xdr:rowOff>
    </xdr:from>
    <xdr:to>
      <xdr:col>9</xdr:col>
      <xdr:colOff>381000</xdr:colOff>
      <xdr:row>46</xdr:row>
      <xdr:rowOff>391886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7193280" y="16884832"/>
          <a:ext cx="0" cy="87303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195946</xdr:colOff>
      <xdr:row>43</xdr:row>
      <xdr:rowOff>416918</xdr:rowOff>
    </xdr:from>
    <xdr:to>
      <xdr:col>20</xdr:col>
      <xdr:colOff>522516</xdr:colOff>
      <xdr:row>49</xdr:row>
      <xdr:rowOff>272141</xdr:rowOff>
    </xdr:to>
    <xdr:cxnSp macro="">
      <xdr:nvCxnSpPr>
        <xdr:cNvPr id="7" name="コネクタ: 曲線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rot="16200000" flipH="1">
          <a:off x="9533709" y="16994775"/>
          <a:ext cx="2034543" cy="1766750"/>
        </a:xfrm>
        <a:prstGeom prst="curvedConnector3">
          <a:avLst>
            <a:gd name="adj1" fmla="val 99025"/>
          </a:avLst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44</xdr:row>
      <xdr:rowOff>21772</xdr:rowOff>
    </xdr:from>
    <xdr:to>
      <xdr:col>9</xdr:col>
      <xdr:colOff>381000</xdr:colOff>
      <xdr:row>46</xdr:row>
      <xdr:rowOff>391886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7193280" y="16884832"/>
          <a:ext cx="0" cy="87303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195946</xdr:colOff>
      <xdr:row>43</xdr:row>
      <xdr:rowOff>416918</xdr:rowOff>
    </xdr:from>
    <xdr:to>
      <xdr:col>20</xdr:col>
      <xdr:colOff>522516</xdr:colOff>
      <xdr:row>49</xdr:row>
      <xdr:rowOff>272141</xdr:rowOff>
    </xdr:to>
    <xdr:cxnSp macro="">
      <xdr:nvCxnSpPr>
        <xdr:cNvPr id="9" name="コネクタ: 曲線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rot="16200000" flipH="1">
          <a:off x="9533709" y="16994775"/>
          <a:ext cx="2034543" cy="1766750"/>
        </a:xfrm>
        <a:prstGeom prst="curvedConnector3">
          <a:avLst>
            <a:gd name="adj1" fmla="val 99025"/>
          </a:avLst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480060</xdr:colOff>
          <xdr:row>42</xdr:row>
          <xdr:rowOff>68580</xdr:rowOff>
        </xdr:from>
        <xdr:to>
          <xdr:col>22</xdr:col>
          <xdr:colOff>487680</xdr:colOff>
          <xdr:row>43</xdr:row>
          <xdr:rowOff>182880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342900</xdr:colOff>
          <xdr:row>42</xdr:row>
          <xdr:rowOff>99060</xdr:rowOff>
        </xdr:from>
        <xdr:to>
          <xdr:col>24</xdr:col>
          <xdr:colOff>342900</xdr:colOff>
          <xdr:row>43</xdr:row>
          <xdr:rowOff>152400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480060</xdr:colOff>
          <xdr:row>10</xdr:row>
          <xdr:rowOff>68580</xdr:rowOff>
        </xdr:from>
        <xdr:to>
          <xdr:col>22</xdr:col>
          <xdr:colOff>678180</xdr:colOff>
          <xdr:row>10</xdr:row>
          <xdr:rowOff>411480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342900</xdr:colOff>
          <xdr:row>10</xdr:row>
          <xdr:rowOff>99060</xdr:rowOff>
        </xdr:from>
        <xdr:to>
          <xdr:col>26</xdr:col>
          <xdr:colOff>99060</xdr:colOff>
          <xdr:row>10</xdr:row>
          <xdr:rowOff>381000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90E0-A261-4035-A56F-A33385072360}">
  <sheetPr codeName="Sheet3">
    <pageSetUpPr fitToPage="1"/>
  </sheetPr>
  <dimension ref="A1:AE41"/>
  <sheetViews>
    <sheetView tabSelected="1" zoomScale="70" zoomScaleNormal="70" workbookViewId="0">
      <selection activeCell="W7" sqref="W7:AD7"/>
    </sheetView>
  </sheetViews>
  <sheetFormatPr defaultColWidth="1.59765625" defaultRowHeight="9.75" customHeight="1" x14ac:dyDescent="0.45"/>
  <cols>
    <col min="1" max="1" width="1.59765625" style="4" customWidth="1"/>
    <col min="2" max="2" width="6.59765625" style="4" customWidth="1"/>
    <col min="3" max="3" width="0.69921875" style="4" customWidth="1"/>
    <col min="4" max="4" width="9.09765625" style="4" customWidth="1"/>
    <col min="5" max="5" width="15" style="4" customWidth="1"/>
    <col min="6" max="6" width="0.69921875" style="4" customWidth="1"/>
    <col min="7" max="7" width="25.59765625" style="4" customWidth="1"/>
    <col min="8" max="8" width="8.59765625" style="4" customWidth="1"/>
    <col min="9" max="9" width="21.5" style="4" customWidth="1"/>
    <col min="10" max="10" width="11.59765625" style="4" customWidth="1"/>
    <col min="11" max="11" width="12" style="4" customWidth="1"/>
    <col min="12" max="12" width="6.5" style="4" customWidth="1"/>
    <col min="13" max="13" width="0.69921875" style="4" customWidth="1"/>
    <col min="14" max="14" width="3" style="4" customWidth="1"/>
    <col min="15" max="15" width="1.09765625" style="4" customWidth="1"/>
    <col min="16" max="16" width="5.3984375" style="4" customWidth="1"/>
    <col min="17" max="17" width="3" style="4" customWidth="1"/>
    <col min="18" max="19" width="4.8984375" style="4" customWidth="1"/>
    <col min="20" max="20" width="0.69921875" style="4" customWidth="1"/>
    <col min="21" max="21" width="8.59765625" style="4" customWidth="1"/>
    <col min="22" max="22" width="1.09765625" style="4" customWidth="1"/>
    <col min="23" max="23" width="10.59765625" style="4" customWidth="1"/>
    <col min="24" max="24" width="8.3984375" style="4" customWidth="1"/>
    <col min="25" max="25" width="5.59765625" style="4" customWidth="1"/>
    <col min="26" max="26" width="0.69921875" style="4" customWidth="1"/>
    <col min="27" max="27" width="2.19921875" style="4" customWidth="1"/>
    <col min="28" max="28" width="9.19921875" style="4" customWidth="1"/>
    <col min="29" max="29" width="10.09765625" style="4" customWidth="1"/>
    <col min="30" max="30" width="7.19921875" style="4" customWidth="1"/>
    <col min="31" max="31" width="6.59765625" style="4" customWidth="1"/>
    <col min="32" max="80" width="2.69921875" style="4" customWidth="1"/>
    <col min="81" max="16384" width="1.59765625" style="4"/>
  </cols>
  <sheetData>
    <row r="1" spans="1:31" ht="6" customHeight="1" x14ac:dyDescent="0.45">
      <c r="X1" s="6"/>
      <c r="Y1" s="6"/>
      <c r="Z1" s="6"/>
      <c r="AA1" s="6"/>
      <c r="AB1" s="6"/>
    </row>
    <row r="2" spans="1:31" ht="33.75" customHeight="1" x14ac:dyDescent="0.45">
      <c r="A2" s="5"/>
      <c r="J2" s="24" t="s">
        <v>12</v>
      </c>
      <c r="AC2" s="3" t="s">
        <v>17</v>
      </c>
      <c r="AD2" s="3"/>
      <c r="AE2" s="3"/>
    </row>
    <row r="3" spans="1:31" ht="33" customHeight="1" x14ac:dyDescent="0.45">
      <c r="A3" s="5"/>
      <c r="J3" s="36" t="s">
        <v>21</v>
      </c>
    </row>
    <row r="4" spans="1:31" ht="33" customHeight="1" x14ac:dyDescent="0.45">
      <c r="B4" s="23" t="s">
        <v>19</v>
      </c>
      <c r="C4" s="23"/>
      <c r="D4" s="11"/>
      <c r="E4" s="11"/>
      <c r="F4" s="11"/>
      <c r="J4" s="7"/>
      <c r="R4" s="176" t="s">
        <v>10</v>
      </c>
      <c r="S4" s="177"/>
      <c r="T4" s="177"/>
      <c r="U4" s="178"/>
      <c r="V4" s="2"/>
      <c r="W4" s="69" t="s">
        <v>13</v>
      </c>
      <c r="X4" s="247"/>
      <c r="Y4" s="247"/>
      <c r="Z4" s="247"/>
      <c r="AA4" s="247"/>
      <c r="AB4" s="248"/>
      <c r="AC4" s="248"/>
      <c r="AD4" s="248"/>
      <c r="AE4" s="249"/>
    </row>
    <row r="5" spans="1:31" ht="33" customHeight="1" x14ac:dyDescent="0.25">
      <c r="J5" s="28" t="s">
        <v>35</v>
      </c>
      <c r="K5" s="40"/>
      <c r="L5" s="40"/>
      <c r="R5" s="37" t="s">
        <v>1</v>
      </c>
      <c r="S5" s="250"/>
      <c r="T5" s="251"/>
      <c r="U5" s="251"/>
      <c r="V5" s="54"/>
      <c r="W5" s="55"/>
      <c r="X5" s="38"/>
      <c r="Y5" s="41"/>
      <c r="Z5" s="20"/>
      <c r="AA5" s="20"/>
    </row>
    <row r="6" spans="1:31" ht="33" customHeight="1" x14ac:dyDescent="0.25">
      <c r="J6" s="27" t="s">
        <v>36</v>
      </c>
      <c r="K6" s="26"/>
      <c r="L6" s="26"/>
      <c r="R6" s="244" t="s">
        <v>39</v>
      </c>
      <c r="S6" s="153"/>
      <c r="T6" s="153"/>
      <c r="U6" s="153"/>
      <c r="V6" s="67"/>
      <c r="W6" s="245"/>
      <c r="X6" s="246"/>
      <c r="Y6" s="246"/>
      <c r="Z6" s="246"/>
      <c r="AA6" s="246"/>
      <c r="AB6" s="246"/>
      <c r="AC6" s="246"/>
      <c r="AD6" s="246"/>
      <c r="AE6" s="246"/>
    </row>
    <row r="7" spans="1:31" ht="33" customHeight="1" x14ac:dyDescent="0.25">
      <c r="B7" s="25" t="s">
        <v>26</v>
      </c>
      <c r="C7" s="25"/>
      <c r="D7" s="25"/>
      <c r="E7" s="242"/>
      <c r="F7" s="242"/>
      <c r="G7" s="243"/>
      <c r="H7" s="243"/>
      <c r="J7" s="27" t="s">
        <v>24</v>
      </c>
      <c r="K7" s="26"/>
      <c r="L7" s="26"/>
      <c r="R7" s="244" t="s">
        <v>38</v>
      </c>
      <c r="S7" s="153"/>
      <c r="T7" s="153"/>
      <c r="U7" s="153"/>
      <c r="V7" s="67"/>
      <c r="W7" s="245"/>
      <c r="X7" s="246"/>
      <c r="Y7" s="246"/>
      <c r="Z7" s="246"/>
      <c r="AA7" s="246"/>
      <c r="AB7" s="246"/>
      <c r="AC7" s="246"/>
      <c r="AD7" s="246"/>
      <c r="AE7" s="69" t="s">
        <v>9</v>
      </c>
    </row>
    <row r="8" spans="1:31" ht="33" customHeight="1" x14ac:dyDescent="0.2">
      <c r="B8" s="26" t="s">
        <v>25</v>
      </c>
      <c r="C8" s="26"/>
      <c r="D8" s="26"/>
      <c r="E8" s="200"/>
      <c r="F8" s="200"/>
      <c r="G8" s="201"/>
      <c r="H8" s="201"/>
      <c r="J8" s="12"/>
      <c r="R8" s="252" t="s">
        <v>37</v>
      </c>
      <c r="S8" s="177"/>
      <c r="T8" s="177"/>
      <c r="U8" s="177"/>
      <c r="V8" s="66"/>
      <c r="W8" s="253"/>
      <c r="X8" s="254"/>
      <c r="Y8" s="254"/>
      <c r="Z8" s="254"/>
      <c r="AA8" s="254"/>
      <c r="AB8" s="254"/>
      <c r="AC8" s="254"/>
      <c r="AD8" s="254"/>
      <c r="AE8" s="69"/>
    </row>
    <row r="9" spans="1:31" ht="33" customHeight="1" x14ac:dyDescent="0.65">
      <c r="B9" s="26" t="s">
        <v>27</v>
      </c>
      <c r="C9" s="26"/>
      <c r="D9" s="26"/>
      <c r="E9" s="200"/>
      <c r="F9" s="200"/>
      <c r="G9" s="201"/>
      <c r="H9" s="201"/>
      <c r="J9" s="12"/>
      <c r="R9" s="211" t="s">
        <v>31</v>
      </c>
      <c r="S9" s="212"/>
      <c r="T9" s="212"/>
      <c r="U9" s="212"/>
      <c r="V9" s="60"/>
      <c r="W9" s="235"/>
      <c r="X9" s="236"/>
      <c r="Y9" s="237"/>
      <c r="Z9" s="59"/>
      <c r="AA9" s="238" t="s">
        <v>34</v>
      </c>
      <c r="AB9" s="239"/>
      <c r="AC9" s="239"/>
      <c r="AD9" s="234"/>
      <c r="AE9" s="234"/>
    </row>
    <row r="10" spans="1:31" ht="33" customHeight="1" x14ac:dyDescent="0.65">
      <c r="B10" s="40"/>
      <c r="C10" s="40"/>
      <c r="D10" s="40"/>
      <c r="E10" s="58"/>
      <c r="F10" s="58"/>
      <c r="G10" s="73"/>
      <c r="H10" s="73"/>
      <c r="J10" s="12"/>
      <c r="R10" s="211" t="s">
        <v>45</v>
      </c>
      <c r="S10" s="212"/>
      <c r="T10" s="212"/>
      <c r="U10" s="212"/>
      <c r="V10" s="60"/>
      <c r="W10" s="235"/>
      <c r="X10" s="236"/>
      <c r="Y10" s="237"/>
      <c r="Z10" s="59"/>
      <c r="AA10" s="238" t="s">
        <v>44</v>
      </c>
      <c r="AB10" s="239"/>
      <c r="AC10" s="239"/>
      <c r="AD10" s="234"/>
      <c r="AE10" s="234"/>
    </row>
    <row r="11" spans="1:31" ht="33" customHeight="1" x14ac:dyDescent="0.2">
      <c r="J11" s="12"/>
      <c r="R11" s="211" t="s">
        <v>33</v>
      </c>
      <c r="S11" s="232"/>
      <c r="T11" s="232"/>
      <c r="U11" s="232"/>
      <c r="V11" s="61"/>
      <c r="W11" s="70"/>
      <c r="X11" s="39" t="s">
        <v>46</v>
      </c>
      <c r="Y11" s="201"/>
      <c r="Z11" s="233"/>
      <c r="AA11" s="233"/>
      <c r="AB11" s="75" t="s">
        <v>47</v>
      </c>
      <c r="AC11" s="71"/>
      <c r="AD11" s="71"/>
      <c r="AE11" s="72"/>
    </row>
    <row r="12" spans="1:31" ht="33" customHeight="1" x14ac:dyDescent="0.2">
      <c r="J12" s="12"/>
      <c r="R12" s="211" t="s">
        <v>32</v>
      </c>
      <c r="S12" s="212"/>
      <c r="T12" s="212"/>
      <c r="U12" s="212"/>
      <c r="V12" s="61"/>
      <c r="W12" s="213"/>
      <c r="X12" s="214"/>
      <c r="Y12" s="215"/>
      <c r="Z12" s="215"/>
      <c r="AA12" s="215"/>
      <c r="AB12" s="215"/>
      <c r="AC12" s="215"/>
      <c r="AD12" s="215"/>
      <c r="AE12" s="216"/>
    </row>
    <row r="13" spans="1:31" ht="33" customHeight="1" x14ac:dyDescent="0.45">
      <c r="B13" s="40" t="s">
        <v>43</v>
      </c>
      <c r="C13" s="19"/>
      <c r="R13" s="217" t="s">
        <v>40</v>
      </c>
      <c r="S13" s="218"/>
      <c r="T13" s="218"/>
      <c r="U13" s="218"/>
      <c r="V13" s="61"/>
      <c r="W13" s="219"/>
      <c r="X13" s="220"/>
      <c r="Y13" s="220"/>
      <c r="Z13" s="221"/>
      <c r="AA13" s="221"/>
      <c r="AB13" s="221"/>
      <c r="AC13" s="221"/>
      <c r="AD13" s="221"/>
      <c r="AE13" s="222"/>
    </row>
    <row r="14" spans="1:31" ht="6.75" customHeight="1" x14ac:dyDescent="0.2">
      <c r="R14" s="10"/>
      <c r="X14" s="10"/>
      <c r="Y14" s="10"/>
      <c r="Z14" s="10"/>
      <c r="AA14" s="10"/>
      <c r="AB14" s="8"/>
      <c r="AC14" s="8"/>
      <c r="AD14" s="9"/>
    </row>
    <row r="15" spans="1:31" ht="33" customHeight="1" x14ac:dyDescent="0.45">
      <c r="B15" s="176" t="s">
        <v>0</v>
      </c>
      <c r="C15" s="149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223"/>
      <c r="V15" s="31"/>
      <c r="W15" s="224" t="s">
        <v>6</v>
      </c>
      <c r="X15" s="225"/>
      <c r="Y15" s="225"/>
      <c r="Z15" s="225"/>
      <c r="AA15" s="225"/>
      <c r="AB15" s="225"/>
      <c r="AC15" s="225"/>
      <c r="AD15" s="225"/>
      <c r="AE15" s="226"/>
    </row>
    <row r="16" spans="1:31" ht="33" customHeight="1" x14ac:dyDescent="0.45">
      <c r="B16" s="176" t="s">
        <v>11</v>
      </c>
      <c r="C16" s="149"/>
      <c r="D16" s="177"/>
      <c r="E16" s="177"/>
      <c r="F16" s="177"/>
      <c r="G16" s="178"/>
      <c r="H16" s="16" t="s">
        <v>28</v>
      </c>
      <c r="I16" s="74" t="s">
        <v>3</v>
      </c>
      <c r="J16" s="18" t="s">
        <v>4</v>
      </c>
      <c r="K16" s="176" t="s">
        <v>5</v>
      </c>
      <c r="L16" s="177"/>
      <c r="M16" s="177"/>
      <c r="N16" s="177"/>
      <c r="O16" s="177"/>
      <c r="P16" s="229" t="s">
        <v>15</v>
      </c>
      <c r="Q16" s="230"/>
      <c r="R16" s="230"/>
      <c r="S16" s="230"/>
      <c r="T16" s="230"/>
      <c r="U16" s="231"/>
      <c r="V16" s="32"/>
      <c r="W16" s="227"/>
      <c r="X16" s="227"/>
      <c r="Y16" s="227"/>
      <c r="Z16" s="227"/>
      <c r="AA16" s="227"/>
      <c r="AB16" s="227"/>
      <c r="AC16" s="227"/>
      <c r="AD16" s="227"/>
      <c r="AE16" s="228"/>
    </row>
    <row r="17" spans="2:31" ht="33" customHeight="1" x14ac:dyDescent="0.45">
      <c r="B17" s="199"/>
      <c r="C17" s="200"/>
      <c r="D17" s="201"/>
      <c r="E17" s="201"/>
      <c r="F17" s="201"/>
      <c r="G17" s="202"/>
      <c r="H17" s="57"/>
      <c r="I17" s="42"/>
      <c r="J17" s="47"/>
      <c r="K17" s="143">
        <f>ROUND(I17*J17,0)</f>
        <v>0</v>
      </c>
      <c r="L17" s="144"/>
      <c r="M17" s="144"/>
      <c r="N17" s="144"/>
      <c r="O17" s="145"/>
      <c r="P17" s="179"/>
      <c r="Q17" s="179"/>
      <c r="R17" s="179"/>
      <c r="S17" s="179"/>
      <c r="T17" s="179"/>
      <c r="U17" s="180"/>
      <c r="V17" s="35"/>
      <c r="W17" s="203" t="s">
        <v>2</v>
      </c>
      <c r="X17" s="204"/>
      <c r="Y17" s="205"/>
      <c r="Z17" s="34"/>
      <c r="AA17" s="21"/>
      <c r="AB17" s="206">
        <f>I29</f>
        <v>0</v>
      </c>
      <c r="AC17" s="206"/>
      <c r="AD17" s="144"/>
      <c r="AE17" s="68"/>
    </row>
    <row r="18" spans="2:31" ht="33" customHeight="1" x14ac:dyDescent="0.45">
      <c r="B18" s="199"/>
      <c r="C18" s="200"/>
      <c r="D18" s="201"/>
      <c r="E18" s="201"/>
      <c r="F18" s="201"/>
      <c r="G18" s="202"/>
      <c r="H18" s="57"/>
      <c r="I18" s="42"/>
      <c r="J18" s="47"/>
      <c r="K18" s="143">
        <f t="shared" ref="K18:K21" si="0">ROUND(I18*J18,0)</f>
        <v>0</v>
      </c>
      <c r="L18" s="144"/>
      <c r="M18" s="144"/>
      <c r="N18" s="144"/>
      <c r="O18" s="145"/>
      <c r="P18" s="179"/>
      <c r="Q18" s="179"/>
      <c r="R18" s="179"/>
      <c r="S18" s="179"/>
      <c r="T18" s="179"/>
      <c r="U18" s="180"/>
      <c r="V18" s="35"/>
      <c r="W18" s="70" t="s">
        <v>22</v>
      </c>
      <c r="X18" s="53" t="e">
        <f>J29*100</f>
        <v>#DIV/0!</v>
      </c>
      <c r="Y18" s="52" t="s">
        <v>23</v>
      </c>
      <c r="Z18" s="34"/>
      <c r="AA18" s="21"/>
      <c r="AB18" s="206">
        <f>K29</f>
        <v>0</v>
      </c>
      <c r="AC18" s="206"/>
      <c r="AD18" s="144"/>
      <c r="AE18" s="1"/>
    </row>
    <row r="19" spans="2:31" ht="33" customHeight="1" x14ac:dyDescent="0.45">
      <c r="B19" s="199"/>
      <c r="C19" s="200"/>
      <c r="D19" s="201"/>
      <c r="E19" s="201"/>
      <c r="F19" s="201"/>
      <c r="G19" s="202"/>
      <c r="H19" s="57"/>
      <c r="I19" s="42"/>
      <c r="J19" s="47"/>
      <c r="K19" s="143">
        <f t="shared" si="0"/>
        <v>0</v>
      </c>
      <c r="L19" s="144"/>
      <c r="M19" s="144"/>
      <c r="N19" s="144"/>
      <c r="O19" s="145"/>
      <c r="P19" s="179"/>
      <c r="Q19" s="179"/>
      <c r="R19" s="179"/>
      <c r="S19" s="179"/>
      <c r="T19" s="179"/>
      <c r="U19" s="180"/>
      <c r="V19" s="35"/>
      <c r="W19" s="203" t="s">
        <v>7</v>
      </c>
      <c r="X19" s="204"/>
      <c r="Y19" s="205"/>
      <c r="Z19" s="34"/>
      <c r="AA19" s="21"/>
      <c r="AB19" s="206"/>
      <c r="AC19" s="206"/>
      <c r="AD19" s="144"/>
      <c r="AE19" s="1"/>
    </row>
    <row r="20" spans="2:31" ht="33" customHeight="1" x14ac:dyDescent="0.45">
      <c r="B20" s="199"/>
      <c r="C20" s="200"/>
      <c r="D20" s="201"/>
      <c r="E20" s="201"/>
      <c r="F20" s="201"/>
      <c r="G20" s="202"/>
      <c r="H20" s="57"/>
      <c r="I20" s="42"/>
      <c r="J20" s="47"/>
      <c r="K20" s="143">
        <f t="shared" si="0"/>
        <v>0</v>
      </c>
      <c r="L20" s="144"/>
      <c r="M20" s="144"/>
      <c r="N20" s="144"/>
      <c r="O20" s="145"/>
      <c r="P20" s="179"/>
      <c r="Q20" s="179"/>
      <c r="R20" s="179"/>
      <c r="S20" s="179"/>
      <c r="T20" s="179"/>
      <c r="U20" s="180"/>
      <c r="V20" s="35"/>
      <c r="W20" s="203" t="s">
        <v>8</v>
      </c>
      <c r="X20" s="204"/>
      <c r="Y20" s="205"/>
      <c r="Z20" s="34"/>
      <c r="AA20" s="21"/>
      <c r="AB20" s="206">
        <f>AB18-AB19</f>
        <v>0</v>
      </c>
      <c r="AC20" s="206"/>
      <c r="AD20" s="144"/>
      <c r="AE20" s="1"/>
    </row>
    <row r="21" spans="2:31" ht="33" customHeight="1" thickBot="1" x14ac:dyDescent="0.5">
      <c r="B21" s="199"/>
      <c r="C21" s="200"/>
      <c r="D21" s="201"/>
      <c r="E21" s="201"/>
      <c r="F21" s="201"/>
      <c r="G21" s="202"/>
      <c r="H21" s="57"/>
      <c r="I21" s="42"/>
      <c r="J21" s="47"/>
      <c r="K21" s="143">
        <f t="shared" si="0"/>
        <v>0</v>
      </c>
      <c r="L21" s="144"/>
      <c r="M21" s="144"/>
      <c r="N21" s="144"/>
      <c r="O21" s="145"/>
      <c r="P21" s="179"/>
      <c r="Q21" s="179"/>
      <c r="R21" s="179"/>
      <c r="S21" s="179"/>
      <c r="T21" s="179"/>
      <c r="U21" s="180"/>
      <c r="V21" s="65"/>
      <c r="W21" s="207" t="s">
        <v>18</v>
      </c>
      <c r="X21" s="208"/>
      <c r="Y21" s="209"/>
      <c r="Z21" s="62"/>
      <c r="AA21" s="63"/>
      <c r="AB21" s="210">
        <f>AB17-AB19-AB20</f>
        <v>0</v>
      </c>
      <c r="AC21" s="210"/>
      <c r="AD21" s="189"/>
      <c r="AE21" s="64"/>
    </row>
    <row r="22" spans="2:31" ht="33" customHeight="1" thickBot="1" x14ac:dyDescent="0.5">
      <c r="B22" s="139"/>
      <c r="C22" s="140"/>
      <c r="D22" s="141"/>
      <c r="E22" s="141"/>
      <c r="F22" s="141"/>
      <c r="G22" s="142"/>
      <c r="H22" s="56"/>
      <c r="I22" s="43"/>
      <c r="J22" s="48"/>
      <c r="K22" s="143">
        <f t="shared" ref="K22" si="1">ROUND(I22*J22,0)</f>
        <v>0</v>
      </c>
      <c r="L22" s="144"/>
      <c r="M22" s="144"/>
      <c r="N22" s="144"/>
      <c r="O22" s="145"/>
      <c r="P22" s="146"/>
      <c r="Q22" s="146"/>
      <c r="R22" s="146"/>
      <c r="S22" s="146"/>
      <c r="T22" s="146"/>
      <c r="U22" s="147"/>
      <c r="V22" s="196" t="s">
        <v>41</v>
      </c>
      <c r="W22" s="197"/>
      <c r="X22" s="197"/>
      <c r="Y22" s="197"/>
      <c r="Z22" s="197"/>
      <c r="AA22" s="197"/>
      <c r="AB22" s="197"/>
      <c r="AC22" s="197"/>
      <c r="AD22" s="197"/>
      <c r="AE22" s="198"/>
    </row>
    <row r="23" spans="2:31" ht="33" customHeight="1" thickTop="1" x14ac:dyDescent="0.45">
      <c r="B23" s="158" t="s">
        <v>14</v>
      </c>
      <c r="C23" s="159"/>
      <c r="D23" s="160"/>
      <c r="E23" s="160"/>
      <c r="F23" s="160"/>
      <c r="G23" s="161"/>
      <c r="H23" s="17"/>
      <c r="I23" s="44">
        <f>SUM(I17:I22)</f>
        <v>0</v>
      </c>
      <c r="J23" s="49" t="e">
        <f>K23/I23</f>
        <v>#DIV/0!</v>
      </c>
      <c r="K23" s="162">
        <f>SUM(K17:N22)</f>
        <v>0</v>
      </c>
      <c r="L23" s="163"/>
      <c r="M23" s="163"/>
      <c r="N23" s="163"/>
      <c r="O23" s="164"/>
      <c r="P23" s="165"/>
      <c r="Q23" s="165"/>
      <c r="R23" s="165"/>
      <c r="S23" s="165"/>
      <c r="T23" s="165"/>
      <c r="U23" s="166"/>
      <c r="V23" s="167"/>
      <c r="W23" s="168"/>
      <c r="X23" s="168"/>
      <c r="Y23" s="168"/>
      <c r="Z23" s="168"/>
      <c r="AA23" s="168"/>
      <c r="AB23" s="168"/>
      <c r="AC23" s="168"/>
      <c r="AD23" s="168"/>
      <c r="AE23" s="169"/>
    </row>
    <row r="24" spans="2:31" ht="33" customHeight="1" x14ac:dyDescent="0.45">
      <c r="B24" s="176" t="s">
        <v>48</v>
      </c>
      <c r="C24" s="149"/>
      <c r="D24" s="177"/>
      <c r="E24" s="177"/>
      <c r="F24" s="177"/>
      <c r="G24" s="178"/>
      <c r="H24" s="15"/>
      <c r="I24" s="42"/>
      <c r="J24" s="47"/>
      <c r="K24" s="143"/>
      <c r="L24" s="144"/>
      <c r="M24" s="144"/>
      <c r="N24" s="144"/>
      <c r="O24" s="145"/>
      <c r="P24" s="179"/>
      <c r="Q24" s="179"/>
      <c r="R24" s="179"/>
      <c r="S24" s="179"/>
      <c r="T24" s="179"/>
      <c r="U24" s="180"/>
      <c r="V24" s="170"/>
      <c r="W24" s="171"/>
      <c r="X24" s="171"/>
      <c r="Y24" s="171"/>
      <c r="Z24" s="171"/>
      <c r="AA24" s="171"/>
      <c r="AB24" s="171"/>
      <c r="AC24" s="171"/>
      <c r="AD24" s="171"/>
      <c r="AE24" s="172"/>
    </row>
    <row r="25" spans="2:31" ht="33" customHeight="1" thickBot="1" x14ac:dyDescent="0.5">
      <c r="B25" s="181" t="s">
        <v>16</v>
      </c>
      <c r="C25" s="182"/>
      <c r="D25" s="183"/>
      <c r="E25" s="183"/>
      <c r="F25" s="183"/>
      <c r="G25" s="184"/>
      <c r="H25" s="30"/>
      <c r="I25" s="45"/>
      <c r="J25" s="50"/>
      <c r="K25" s="185"/>
      <c r="L25" s="186"/>
      <c r="M25" s="186"/>
      <c r="N25" s="186"/>
      <c r="O25" s="187"/>
      <c r="P25" s="194"/>
      <c r="Q25" s="194"/>
      <c r="R25" s="194"/>
      <c r="S25" s="194"/>
      <c r="T25" s="194"/>
      <c r="U25" s="195"/>
      <c r="V25" s="173"/>
      <c r="W25" s="174"/>
      <c r="X25" s="174"/>
      <c r="Y25" s="174"/>
      <c r="Z25" s="174"/>
      <c r="AA25" s="174"/>
      <c r="AB25" s="174"/>
      <c r="AC25" s="174"/>
      <c r="AD25" s="174"/>
      <c r="AE25" s="175"/>
    </row>
    <row r="26" spans="2:31" ht="33" customHeight="1" thickTop="1" x14ac:dyDescent="0.45">
      <c r="B26" s="151" t="s">
        <v>20</v>
      </c>
      <c r="C26" s="152"/>
      <c r="D26" s="153"/>
      <c r="E26" s="153"/>
      <c r="F26" s="153"/>
      <c r="G26" s="154"/>
      <c r="H26" s="29"/>
      <c r="I26" s="46">
        <f>ROUND(I23*10%,0)</f>
        <v>0</v>
      </c>
      <c r="J26" s="51" t="e">
        <f>K26/I26</f>
        <v>#DIV/0!</v>
      </c>
      <c r="K26" s="155">
        <f>ROUND(K23*10%,0)</f>
        <v>0</v>
      </c>
      <c r="L26" s="156"/>
      <c r="M26" s="156"/>
      <c r="N26" s="156"/>
      <c r="O26" s="157"/>
      <c r="P26" s="137"/>
      <c r="Q26" s="137"/>
      <c r="R26" s="137"/>
      <c r="S26" s="137"/>
      <c r="T26" s="137"/>
      <c r="U26" s="138"/>
      <c r="V26" s="148" t="s">
        <v>42</v>
      </c>
      <c r="W26" s="149"/>
      <c r="X26" s="149"/>
      <c r="Y26" s="149"/>
      <c r="Z26" s="149"/>
      <c r="AA26" s="149"/>
      <c r="AB26" s="149"/>
      <c r="AC26" s="149"/>
      <c r="AD26" s="149"/>
      <c r="AE26" s="150"/>
    </row>
    <row r="27" spans="2:31" ht="33" customHeight="1" x14ac:dyDescent="0.45">
      <c r="B27" s="139" t="s">
        <v>49</v>
      </c>
      <c r="C27" s="140"/>
      <c r="D27" s="141"/>
      <c r="E27" s="141"/>
      <c r="F27" s="141"/>
      <c r="G27" s="142"/>
      <c r="H27" s="13"/>
      <c r="I27" s="43"/>
      <c r="J27" s="48"/>
      <c r="K27" s="188"/>
      <c r="L27" s="189"/>
      <c r="M27" s="189"/>
      <c r="N27" s="189"/>
      <c r="O27" s="190"/>
      <c r="P27" s="146"/>
      <c r="Q27" s="146"/>
      <c r="R27" s="146"/>
      <c r="S27" s="146"/>
      <c r="T27" s="146"/>
      <c r="U27" s="147"/>
      <c r="V27" s="167"/>
      <c r="W27" s="168"/>
      <c r="X27" s="168"/>
      <c r="Y27" s="168"/>
      <c r="Z27" s="168"/>
      <c r="AA27" s="168"/>
      <c r="AB27" s="168"/>
      <c r="AC27" s="168"/>
      <c r="AD27" s="168"/>
      <c r="AE27" s="169"/>
    </row>
    <row r="28" spans="2:31" ht="33" customHeight="1" thickBot="1" x14ac:dyDescent="0.5">
      <c r="B28" s="181" t="s">
        <v>30</v>
      </c>
      <c r="C28" s="182"/>
      <c r="D28" s="183"/>
      <c r="E28" s="183"/>
      <c r="F28" s="183"/>
      <c r="G28" s="184"/>
      <c r="H28" s="30"/>
      <c r="I28" s="45">
        <f>SUM(I26:I27)</f>
        <v>0</v>
      </c>
      <c r="J28" s="50"/>
      <c r="K28" s="185">
        <f>SUM(K26:O27)</f>
        <v>0</v>
      </c>
      <c r="L28" s="186"/>
      <c r="M28" s="186"/>
      <c r="N28" s="186"/>
      <c r="O28" s="187"/>
      <c r="P28" s="194"/>
      <c r="Q28" s="194"/>
      <c r="R28" s="194"/>
      <c r="S28" s="194"/>
      <c r="T28" s="194"/>
      <c r="U28" s="195"/>
      <c r="V28" s="170"/>
      <c r="W28" s="171"/>
      <c r="X28" s="171"/>
      <c r="Y28" s="171"/>
      <c r="Z28" s="171"/>
      <c r="AA28" s="171"/>
      <c r="AB28" s="171"/>
      <c r="AC28" s="171"/>
      <c r="AD28" s="171"/>
      <c r="AE28" s="172"/>
    </row>
    <row r="29" spans="2:31" ht="33" customHeight="1" thickTop="1" thickBot="1" x14ac:dyDescent="0.5">
      <c r="B29" s="158" t="s">
        <v>29</v>
      </c>
      <c r="C29" s="159"/>
      <c r="D29" s="160"/>
      <c r="E29" s="160"/>
      <c r="F29" s="160"/>
      <c r="G29" s="161"/>
      <c r="H29" s="17"/>
      <c r="I29" s="44">
        <f>I23+I28</f>
        <v>0</v>
      </c>
      <c r="J29" s="49" t="e">
        <f>K29/I29</f>
        <v>#DIV/0!</v>
      </c>
      <c r="K29" s="162">
        <f>K23+K28</f>
        <v>0</v>
      </c>
      <c r="L29" s="163"/>
      <c r="M29" s="163"/>
      <c r="N29" s="163"/>
      <c r="O29" s="164"/>
      <c r="P29" s="165"/>
      <c r="Q29" s="165"/>
      <c r="R29" s="165"/>
      <c r="S29" s="165"/>
      <c r="T29" s="165"/>
      <c r="U29" s="166"/>
      <c r="V29" s="191"/>
      <c r="W29" s="192"/>
      <c r="X29" s="192"/>
      <c r="Y29" s="192"/>
      <c r="Z29" s="192"/>
      <c r="AA29" s="192"/>
      <c r="AB29" s="192"/>
      <c r="AC29" s="192"/>
      <c r="AD29" s="192"/>
      <c r="AE29" s="193"/>
    </row>
    <row r="30" spans="2:31" ht="24" customHeight="1" x14ac:dyDescent="0.25">
      <c r="B30" s="33"/>
      <c r="C30" s="22"/>
      <c r="D30" s="14"/>
      <c r="E30" s="14"/>
      <c r="F30" s="14"/>
      <c r="G30" s="14"/>
      <c r="H30" s="14"/>
      <c r="AD30" s="240">
        <v>2026.04</v>
      </c>
      <c r="AE30" s="241"/>
    </row>
    <row r="31" spans="2:31" ht="9" customHeight="1" x14ac:dyDescent="0.45"/>
    <row r="32" spans="2:31" ht="9" customHeight="1" x14ac:dyDescent="0.45"/>
    <row r="33" s="4" customFormat="1" ht="9" customHeight="1" x14ac:dyDescent="0.45"/>
    <row r="34" s="4" customFormat="1" ht="9" customHeight="1" x14ac:dyDescent="0.45"/>
    <row r="35" s="4" customFormat="1" ht="9" customHeight="1" x14ac:dyDescent="0.45"/>
    <row r="36" s="4" customFormat="1" ht="9" customHeight="1" x14ac:dyDescent="0.45"/>
    <row r="37" s="4" customFormat="1" ht="9" customHeight="1" x14ac:dyDescent="0.45"/>
    <row r="38" s="4" customFormat="1" ht="9" customHeight="1" x14ac:dyDescent="0.45"/>
    <row r="39" s="4" customFormat="1" ht="9" customHeight="1" x14ac:dyDescent="0.45"/>
    <row r="40" s="4" customFormat="1" ht="9" customHeight="1" x14ac:dyDescent="0.45"/>
    <row r="41" s="4" customFormat="1" ht="9" customHeight="1" x14ac:dyDescent="0.45"/>
  </sheetData>
  <mergeCells count="84">
    <mergeCell ref="AD30:AE30"/>
    <mergeCell ref="E7:H7"/>
    <mergeCell ref="R7:U7"/>
    <mergeCell ref="W7:AD7"/>
    <mergeCell ref="R4:U4"/>
    <mergeCell ref="X4:AE4"/>
    <mergeCell ref="S5:U5"/>
    <mergeCell ref="R6:U6"/>
    <mergeCell ref="W6:AE6"/>
    <mergeCell ref="E8:H8"/>
    <mergeCell ref="R8:U8"/>
    <mergeCell ref="W8:AD8"/>
    <mergeCell ref="E9:H9"/>
    <mergeCell ref="R9:U9"/>
    <mergeCell ref="W9:Y9"/>
    <mergeCell ref="AA9:AC9"/>
    <mergeCell ref="AD9:AE9"/>
    <mergeCell ref="R10:U10"/>
    <mergeCell ref="W10:Y10"/>
    <mergeCell ref="AA10:AC10"/>
    <mergeCell ref="AD10:AE10"/>
    <mergeCell ref="R11:U11"/>
    <mergeCell ref="Y11:AA11"/>
    <mergeCell ref="B18:G18"/>
    <mergeCell ref="K18:O18"/>
    <mergeCell ref="P18:U18"/>
    <mergeCell ref="AB21:AD21"/>
    <mergeCell ref="AB18:AD18"/>
    <mergeCell ref="R12:U12"/>
    <mergeCell ref="W12:AE12"/>
    <mergeCell ref="R13:U13"/>
    <mergeCell ref="W13:AE13"/>
    <mergeCell ref="B15:U15"/>
    <mergeCell ref="W15:AE16"/>
    <mergeCell ref="B16:G16"/>
    <mergeCell ref="K16:O16"/>
    <mergeCell ref="P16:U16"/>
    <mergeCell ref="B17:G17"/>
    <mergeCell ref="K17:O17"/>
    <mergeCell ref="P17:U17"/>
    <mergeCell ref="W17:Y17"/>
    <mergeCell ref="AB17:AD17"/>
    <mergeCell ref="P25:U25"/>
    <mergeCell ref="V22:AE22"/>
    <mergeCell ref="B19:G19"/>
    <mergeCell ref="K19:O19"/>
    <mergeCell ref="P19:U19"/>
    <mergeCell ref="W19:Y19"/>
    <mergeCell ref="AB19:AD19"/>
    <mergeCell ref="B20:G20"/>
    <mergeCell ref="K20:O20"/>
    <mergeCell ref="P20:U20"/>
    <mergeCell ref="W20:Y20"/>
    <mergeCell ref="AB20:AD20"/>
    <mergeCell ref="B21:G21"/>
    <mergeCell ref="K21:O21"/>
    <mergeCell ref="P21:U21"/>
    <mergeCell ref="W21:Y21"/>
    <mergeCell ref="B27:G27"/>
    <mergeCell ref="K27:O27"/>
    <mergeCell ref="P27:U27"/>
    <mergeCell ref="V27:AE29"/>
    <mergeCell ref="B28:G28"/>
    <mergeCell ref="K28:O28"/>
    <mergeCell ref="P28:U28"/>
    <mergeCell ref="B29:G29"/>
    <mergeCell ref="K29:O29"/>
    <mergeCell ref="P29:U29"/>
    <mergeCell ref="P26:U26"/>
    <mergeCell ref="B22:G22"/>
    <mergeCell ref="K22:O22"/>
    <mergeCell ref="P22:U22"/>
    <mergeCell ref="V26:AE26"/>
    <mergeCell ref="B26:G26"/>
    <mergeCell ref="K26:O26"/>
    <mergeCell ref="B23:G23"/>
    <mergeCell ref="K23:O23"/>
    <mergeCell ref="P23:U23"/>
    <mergeCell ref="V23:AE25"/>
    <mergeCell ref="B24:G24"/>
    <mergeCell ref="K24:O24"/>
    <mergeCell ref="P24:U24"/>
    <mergeCell ref="B25:G25"/>
    <mergeCell ref="K25:O25"/>
  </mergeCells>
  <phoneticPr fontId="25"/>
  <pageMargins left="0.47244094488188981" right="0.39370078740157483" top="0.59055118110236227" bottom="0.23622047244094491" header="0.31496062992125984" footer="0.31496062992125984"/>
  <pageSetup paperSize="9" scale="5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22</xdr:col>
                    <xdr:colOff>480060</xdr:colOff>
                    <xdr:row>10</xdr:row>
                    <xdr:rowOff>68580</xdr:rowOff>
                  </from>
                  <to>
                    <xdr:col>22</xdr:col>
                    <xdr:colOff>670560</xdr:colOff>
                    <xdr:row>10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24</xdr:col>
                    <xdr:colOff>342900</xdr:colOff>
                    <xdr:row>10</xdr:row>
                    <xdr:rowOff>99060</xdr:rowOff>
                  </from>
                  <to>
                    <xdr:col>26</xdr:col>
                    <xdr:colOff>99060</xdr:colOff>
                    <xdr:row>10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82F46-B02A-4D1E-95F3-946B375EF6A5}">
  <sheetPr codeName="Sheet4">
    <pageSetUpPr fitToPage="1"/>
  </sheetPr>
  <dimension ref="A1:AE41"/>
  <sheetViews>
    <sheetView zoomScale="70" zoomScaleNormal="70" workbookViewId="0">
      <selection activeCell="W7" sqref="W7:AD7"/>
    </sheetView>
  </sheetViews>
  <sheetFormatPr defaultColWidth="1.59765625" defaultRowHeight="9.75" customHeight="1" x14ac:dyDescent="0.45"/>
  <cols>
    <col min="1" max="1" width="1.59765625" style="4" customWidth="1"/>
    <col min="2" max="2" width="6.59765625" style="4" customWidth="1"/>
    <col min="3" max="3" width="0.69921875" style="4" customWidth="1"/>
    <col min="4" max="4" width="9.09765625" style="4" customWidth="1"/>
    <col min="5" max="5" width="15" style="4" customWidth="1"/>
    <col min="6" max="6" width="0.69921875" style="4" customWidth="1"/>
    <col min="7" max="7" width="25.59765625" style="4" customWidth="1"/>
    <col min="8" max="8" width="8.59765625" style="4" customWidth="1"/>
    <col min="9" max="9" width="21.5" style="4" customWidth="1"/>
    <col min="10" max="10" width="11.59765625" style="4" customWidth="1"/>
    <col min="11" max="11" width="12" style="4" customWidth="1"/>
    <col min="12" max="12" width="6.5" style="4" customWidth="1"/>
    <col min="13" max="13" width="0.69921875" style="4" customWidth="1"/>
    <col min="14" max="14" width="3" style="4" customWidth="1"/>
    <col min="15" max="15" width="1.09765625" style="4" customWidth="1"/>
    <col min="16" max="16" width="5.3984375" style="4" customWidth="1"/>
    <col min="17" max="17" width="3" style="4" customWidth="1"/>
    <col min="18" max="19" width="4.8984375" style="4" customWidth="1"/>
    <col min="20" max="20" width="0.69921875" style="4" customWidth="1"/>
    <col min="21" max="21" width="8.59765625" style="4" customWidth="1"/>
    <col min="22" max="22" width="1.09765625" style="4" customWidth="1"/>
    <col min="23" max="23" width="10.59765625" style="4" customWidth="1"/>
    <col min="24" max="24" width="8.3984375" style="4" customWidth="1"/>
    <col min="25" max="25" width="5.59765625" style="4" customWidth="1"/>
    <col min="26" max="26" width="0.69921875" style="4" customWidth="1"/>
    <col min="27" max="27" width="2.19921875" style="4" customWidth="1"/>
    <col min="28" max="28" width="9.19921875" style="4" customWidth="1"/>
    <col min="29" max="29" width="10.09765625" style="4" customWidth="1"/>
    <col min="30" max="30" width="7.19921875" style="4" customWidth="1"/>
    <col min="31" max="31" width="6.59765625" style="4" customWidth="1"/>
    <col min="32" max="80" width="2.69921875" style="4" customWidth="1"/>
    <col min="81" max="16384" width="1.59765625" style="4"/>
  </cols>
  <sheetData>
    <row r="1" spans="1:31" ht="6" customHeight="1" x14ac:dyDescent="0.45">
      <c r="X1" s="6"/>
      <c r="Y1" s="6"/>
      <c r="Z1" s="6"/>
      <c r="AA1" s="6"/>
      <c r="AB1" s="6"/>
    </row>
    <row r="2" spans="1:31" ht="33.75" customHeight="1" x14ac:dyDescent="0.45">
      <c r="A2" s="5"/>
      <c r="J2" s="24" t="s">
        <v>12</v>
      </c>
      <c r="AC2" s="3" t="s">
        <v>17</v>
      </c>
      <c r="AD2" s="3"/>
      <c r="AE2" s="3"/>
    </row>
    <row r="3" spans="1:31" ht="33" customHeight="1" x14ac:dyDescent="0.45">
      <c r="A3" s="5"/>
      <c r="J3" s="36" t="s">
        <v>21</v>
      </c>
    </row>
    <row r="4" spans="1:31" ht="33" customHeight="1" x14ac:dyDescent="0.45">
      <c r="B4" s="23" t="s">
        <v>19</v>
      </c>
      <c r="C4" s="23"/>
      <c r="D4" s="11"/>
      <c r="E4" s="11"/>
      <c r="F4" s="11"/>
      <c r="J4" s="7"/>
      <c r="R4" s="176" t="s">
        <v>10</v>
      </c>
      <c r="S4" s="177"/>
      <c r="T4" s="177"/>
      <c r="U4" s="178"/>
      <c r="V4" s="2"/>
      <c r="W4" s="76" t="s">
        <v>13</v>
      </c>
      <c r="X4" s="247"/>
      <c r="Y4" s="247"/>
      <c r="Z4" s="247"/>
      <c r="AA4" s="247"/>
      <c r="AB4" s="248"/>
      <c r="AC4" s="248"/>
      <c r="AD4" s="248"/>
      <c r="AE4" s="249"/>
    </row>
    <row r="5" spans="1:31" ht="33" customHeight="1" x14ac:dyDescent="0.25">
      <c r="J5" s="28" t="s">
        <v>35</v>
      </c>
      <c r="K5" s="40"/>
      <c r="L5" s="40"/>
      <c r="R5" s="37" t="s">
        <v>1</v>
      </c>
      <c r="S5" s="250"/>
      <c r="T5" s="251"/>
      <c r="U5" s="251"/>
      <c r="V5" s="54"/>
      <c r="W5" s="55"/>
      <c r="X5" s="38"/>
      <c r="Y5" s="41"/>
      <c r="Z5" s="20"/>
      <c r="AA5" s="20"/>
    </row>
    <row r="6" spans="1:31" ht="33" customHeight="1" x14ac:dyDescent="0.25">
      <c r="J6" s="27" t="s">
        <v>36</v>
      </c>
      <c r="K6" s="26"/>
      <c r="L6" s="26"/>
      <c r="R6" s="244" t="s">
        <v>39</v>
      </c>
      <c r="S6" s="153"/>
      <c r="T6" s="153"/>
      <c r="U6" s="153"/>
      <c r="V6" s="77"/>
      <c r="W6" s="245"/>
      <c r="X6" s="246"/>
      <c r="Y6" s="246"/>
      <c r="Z6" s="246"/>
      <c r="AA6" s="246"/>
      <c r="AB6" s="246"/>
      <c r="AC6" s="246"/>
      <c r="AD6" s="246"/>
      <c r="AE6" s="246"/>
    </row>
    <row r="7" spans="1:31" ht="33" customHeight="1" x14ac:dyDescent="0.25">
      <c r="B7" s="25" t="s">
        <v>26</v>
      </c>
      <c r="C7" s="25"/>
      <c r="D7" s="25"/>
      <c r="E7" s="242"/>
      <c r="F7" s="242"/>
      <c r="G7" s="243"/>
      <c r="H7" s="243"/>
      <c r="J7" s="27" t="s">
        <v>24</v>
      </c>
      <c r="K7" s="26"/>
      <c r="L7" s="26"/>
      <c r="R7" s="244" t="s">
        <v>38</v>
      </c>
      <c r="S7" s="153"/>
      <c r="T7" s="153"/>
      <c r="U7" s="153"/>
      <c r="V7" s="77"/>
      <c r="W7" s="245"/>
      <c r="X7" s="246"/>
      <c r="Y7" s="246"/>
      <c r="Z7" s="246"/>
      <c r="AA7" s="246"/>
      <c r="AB7" s="246"/>
      <c r="AC7" s="246"/>
      <c r="AD7" s="246"/>
      <c r="AE7" s="76" t="s">
        <v>9</v>
      </c>
    </row>
    <row r="8" spans="1:31" ht="33" customHeight="1" x14ac:dyDescent="0.2">
      <c r="B8" s="26" t="s">
        <v>25</v>
      </c>
      <c r="C8" s="26"/>
      <c r="D8" s="26"/>
      <c r="E8" s="200"/>
      <c r="F8" s="200"/>
      <c r="G8" s="201"/>
      <c r="H8" s="201"/>
      <c r="J8" s="12"/>
      <c r="R8" s="252" t="s">
        <v>37</v>
      </c>
      <c r="S8" s="177"/>
      <c r="T8" s="177"/>
      <c r="U8" s="177"/>
      <c r="V8" s="78"/>
      <c r="W8" s="253"/>
      <c r="X8" s="254"/>
      <c r="Y8" s="254"/>
      <c r="Z8" s="254"/>
      <c r="AA8" s="254"/>
      <c r="AB8" s="254"/>
      <c r="AC8" s="254"/>
      <c r="AD8" s="254"/>
      <c r="AE8" s="76"/>
    </row>
    <row r="9" spans="1:31" ht="33" customHeight="1" x14ac:dyDescent="0.65">
      <c r="B9" s="26" t="s">
        <v>27</v>
      </c>
      <c r="C9" s="26"/>
      <c r="D9" s="26"/>
      <c r="E9" s="200"/>
      <c r="F9" s="200"/>
      <c r="G9" s="201"/>
      <c r="H9" s="201"/>
      <c r="J9" s="12"/>
      <c r="R9" s="211" t="s">
        <v>31</v>
      </c>
      <c r="S9" s="212"/>
      <c r="T9" s="212"/>
      <c r="U9" s="212"/>
      <c r="V9" s="60"/>
      <c r="W9" s="235"/>
      <c r="X9" s="236"/>
      <c r="Y9" s="237"/>
      <c r="Z9" s="59"/>
      <c r="AA9" s="238" t="s">
        <v>34</v>
      </c>
      <c r="AB9" s="239"/>
      <c r="AC9" s="239"/>
      <c r="AD9" s="234"/>
      <c r="AE9" s="234"/>
    </row>
    <row r="10" spans="1:31" ht="33" customHeight="1" x14ac:dyDescent="0.65">
      <c r="B10" s="40"/>
      <c r="C10" s="40"/>
      <c r="D10" s="40"/>
      <c r="E10" s="58"/>
      <c r="F10" s="58"/>
      <c r="G10" s="73"/>
      <c r="H10" s="73"/>
      <c r="J10" s="12"/>
      <c r="R10" s="211" t="s">
        <v>45</v>
      </c>
      <c r="S10" s="212"/>
      <c r="T10" s="212"/>
      <c r="U10" s="212"/>
      <c r="V10" s="60"/>
      <c r="W10" s="235"/>
      <c r="X10" s="236"/>
      <c r="Y10" s="237"/>
      <c r="Z10" s="59"/>
      <c r="AA10" s="238" t="s">
        <v>44</v>
      </c>
      <c r="AB10" s="239"/>
      <c r="AC10" s="239"/>
      <c r="AD10" s="234"/>
      <c r="AE10" s="234"/>
    </row>
    <row r="11" spans="1:31" ht="33" customHeight="1" x14ac:dyDescent="0.2">
      <c r="J11" s="12"/>
      <c r="R11" s="211" t="s">
        <v>33</v>
      </c>
      <c r="S11" s="232"/>
      <c r="T11" s="232"/>
      <c r="U11" s="232"/>
      <c r="V11" s="61"/>
      <c r="W11" s="79"/>
      <c r="X11" s="39" t="s">
        <v>46</v>
      </c>
      <c r="Y11" s="201"/>
      <c r="Z11" s="233"/>
      <c r="AA11" s="233"/>
      <c r="AB11" s="75" t="s">
        <v>47</v>
      </c>
      <c r="AC11" s="80"/>
      <c r="AD11" s="80"/>
      <c r="AE11" s="81"/>
    </row>
    <row r="12" spans="1:31" ht="33" customHeight="1" x14ac:dyDescent="0.2">
      <c r="J12" s="12"/>
      <c r="R12" s="211" t="s">
        <v>32</v>
      </c>
      <c r="S12" s="212"/>
      <c r="T12" s="212"/>
      <c r="U12" s="212"/>
      <c r="V12" s="61"/>
      <c r="W12" s="213"/>
      <c r="X12" s="214"/>
      <c r="Y12" s="215"/>
      <c r="Z12" s="215"/>
      <c r="AA12" s="215"/>
      <c r="AB12" s="215"/>
      <c r="AC12" s="215"/>
      <c r="AD12" s="215"/>
      <c r="AE12" s="216"/>
    </row>
    <row r="13" spans="1:31" ht="33" customHeight="1" x14ac:dyDescent="0.45">
      <c r="B13" s="40" t="s">
        <v>43</v>
      </c>
      <c r="C13" s="19"/>
      <c r="R13" s="217" t="s">
        <v>40</v>
      </c>
      <c r="S13" s="218"/>
      <c r="T13" s="218"/>
      <c r="U13" s="218"/>
      <c r="V13" s="61"/>
      <c r="W13" s="219"/>
      <c r="X13" s="220"/>
      <c r="Y13" s="220"/>
      <c r="Z13" s="221"/>
      <c r="AA13" s="221"/>
      <c r="AB13" s="221"/>
      <c r="AC13" s="221"/>
      <c r="AD13" s="221"/>
      <c r="AE13" s="222"/>
    </row>
    <row r="14" spans="1:31" ht="6.75" customHeight="1" x14ac:dyDescent="0.2">
      <c r="R14" s="10"/>
      <c r="X14" s="10"/>
      <c r="Y14" s="10"/>
      <c r="Z14" s="10"/>
      <c r="AA14" s="10"/>
      <c r="AB14" s="8"/>
      <c r="AC14" s="8"/>
      <c r="AD14" s="9"/>
    </row>
    <row r="15" spans="1:31" ht="33" customHeight="1" x14ac:dyDescent="0.45">
      <c r="B15" s="176" t="s">
        <v>0</v>
      </c>
      <c r="C15" s="149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223"/>
      <c r="V15" s="31"/>
      <c r="W15" s="224" t="s">
        <v>6</v>
      </c>
      <c r="X15" s="225"/>
      <c r="Y15" s="225"/>
      <c r="Z15" s="225"/>
      <c r="AA15" s="225"/>
      <c r="AB15" s="225"/>
      <c r="AC15" s="225"/>
      <c r="AD15" s="225"/>
      <c r="AE15" s="226"/>
    </row>
    <row r="16" spans="1:31" ht="33" customHeight="1" x14ac:dyDescent="0.45">
      <c r="B16" s="176" t="s">
        <v>11</v>
      </c>
      <c r="C16" s="149"/>
      <c r="D16" s="177"/>
      <c r="E16" s="177"/>
      <c r="F16" s="177"/>
      <c r="G16" s="178"/>
      <c r="H16" s="16" t="s">
        <v>28</v>
      </c>
      <c r="I16" s="82" t="s">
        <v>3</v>
      </c>
      <c r="J16" s="18" t="s">
        <v>4</v>
      </c>
      <c r="K16" s="176" t="s">
        <v>5</v>
      </c>
      <c r="L16" s="177"/>
      <c r="M16" s="177"/>
      <c r="N16" s="177"/>
      <c r="O16" s="177"/>
      <c r="P16" s="229" t="s">
        <v>15</v>
      </c>
      <c r="Q16" s="230"/>
      <c r="R16" s="230"/>
      <c r="S16" s="230"/>
      <c r="T16" s="230"/>
      <c r="U16" s="231"/>
      <c r="V16" s="32"/>
      <c r="W16" s="227"/>
      <c r="X16" s="227"/>
      <c r="Y16" s="227"/>
      <c r="Z16" s="227"/>
      <c r="AA16" s="227"/>
      <c r="AB16" s="227"/>
      <c r="AC16" s="227"/>
      <c r="AD16" s="227"/>
      <c r="AE16" s="228"/>
    </row>
    <row r="17" spans="2:31" ht="33" customHeight="1" x14ac:dyDescent="0.45">
      <c r="B17" s="199"/>
      <c r="C17" s="200"/>
      <c r="D17" s="201"/>
      <c r="E17" s="201"/>
      <c r="F17" s="201"/>
      <c r="G17" s="202"/>
      <c r="H17" s="57"/>
      <c r="I17" s="42"/>
      <c r="J17" s="47"/>
      <c r="K17" s="143"/>
      <c r="L17" s="144"/>
      <c r="M17" s="144"/>
      <c r="N17" s="144"/>
      <c r="O17" s="145"/>
      <c r="P17" s="179"/>
      <c r="Q17" s="179"/>
      <c r="R17" s="179"/>
      <c r="S17" s="179"/>
      <c r="T17" s="179"/>
      <c r="U17" s="180"/>
      <c r="V17" s="35"/>
      <c r="W17" s="203" t="s">
        <v>2</v>
      </c>
      <c r="X17" s="204"/>
      <c r="Y17" s="205"/>
      <c r="Z17" s="34"/>
      <c r="AA17" s="21"/>
      <c r="AB17" s="206"/>
      <c r="AC17" s="206"/>
      <c r="AD17" s="144"/>
      <c r="AE17" s="68"/>
    </row>
    <row r="18" spans="2:31" ht="33" customHeight="1" x14ac:dyDescent="0.45">
      <c r="B18" s="199"/>
      <c r="C18" s="200"/>
      <c r="D18" s="201"/>
      <c r="E18" s="201"/>
      <c r="F18" s="201"/>
      <c r="G18" s="202"/>
      <c r="H18" s="57"/>
      <c r="I18" s="42"/>
      <c r="J18" s="47"/>
      <c r="K18" s="143"/>
      <c r="L18" s="144"/>
      <c r="M18" s="144"/>
      <c r="N18" s="144"/>
      <c r="O18" s="145"/>
      <c r="P18" s="179"/>
      <c r="Q18" s="179"/>
      <c r="R18" s="179"/>
      <c r="S18" s="179"/>
      <c r="T18" s="179"/>
      <c r="U18" s="180"/>
      <c r="V18" s="35"/>
      <c r="W18" s="79" t="s">
        <v>22</v>
      </c>
      <c r="X18" s="53"/>
      <c r="Y18" s="52" t="s">
        <v>23</v>
      </c>
      <c r="Z18" s="34"/>
      <c r="AA18" s="21"/>
      <c r="AB18" s="206"/>
      <c r="AC18" s="206"/>
      <c r="AD18" s="144"/>
      <c r="AE18" s="1"/>
    </row>
    <row r="19" spans="2:31" ht="33" customHeight="1" x14ac:dyDescent="0.45">
      <c r="B19" s="199"/>
      <c r="C19" s="200"/>
      <c r="D19" s="201"/>
      <c r="E19" s="201"/>
      <c r="F19" s="201"/>
      <c r="G19" s="202"/>
      <c r="H19" s="57"/>
      <c r="I19" s="42"/>
      <c r="J19" s="47"/>
      <c r="K19" s="143"/>
      <c r="L19" s="144"/>
      <c r="M19" s="144"/>
      <c r="N19" s="144"/>
      <c r="O19" s="145"/>
      <c r="P19" s="179"/>
      <c r="Q19" s="179"/>
      <c r="R19" s="179"/>
      <c r="S19" s="179"/>
      <c r="T19" s="179"/>
      <c r="U19" s="180"/>
      <c r="V19" s="35"/>
      <c r="W19" s="203" t="s">
        <v>7</v>
      </c>
      <c r="X19" s="204"/>
      <c r="Y19" s="205"/>
      <c r="Z19" s="34"/>
      <c r="AA19" s="21"/>
      <c r="AB19" s="206"/>
      <c r="AC19" s="206"/>
      <c r="AD19" s="144"/>
      <c r="AE19" s="1"/>
    </row>
    <row r="20" spans="2:31" ht="33" customHeight="1" x14ac:dyDescent="0.45">
      <c r="B20" s="199"/>
      <c r="C20" s="200"/>
      <c r="D20" s="201"/>
      <c r="E20" s="201"/>
      <c r="F20" s="201"/>
      <c r="G20" s="202"/>
      <c r="H20" s="57"/>
      <c r="I20" s="42"/>
      <c r="J20" s="47"/>
      <c r="K20" s="143"/>
      <c r="L20" s="144"/>
      <c r="M20" s="144"/>
      <c r="N20" s="144"/>
      <c r="O20" s="145"/>
      <c r="P20" s="179"/>
      <c r="Q20" s="179"/>
      <c r="R20" s="179"/>
      <c r="S20" s="179"/>
      <c r="T20" s="179"/>
      <c r="U20" s="180"/>
      <c r="V20" s="35"/>
      <c r="W20" s="203" t="s">
        <v>8</v>
      </c>
      <c r="X20" s="204"/>
      <c r="Y20" s="205"/>
      <c r="Z20" s="34"/>
      <c r="AA20" s="21"/>
      <c r="AB20" s="206"/>
      <c r="AC20" s="206"/>
      <c r="AD20" s="144"/>
      <c r="AE20" s="1"/>
    </row>
    <row r="21" spans="2:31" ht="33" customHeight="1" thickBot="1" x14ac:dyDescent="0.5">
      <c r="B21" s="199"/>
      <c r="C21" s="200"/>
      <c r="D21" s="201"/>
      <c r="E21" s="201"/>
      <c r="F21" s="201"/>
      <c r="G21" s="202"/>
      <c r="H21" s="57"/>
      <c r="I21" s="42"/>
      <c r="J21" s="47"/>
      <c r="K21" s="143"/>
      <c r="L21" s="144"/>
      <c r="M21" s="144"/>
      <c r="N21" s="144"/>
      <c r="O21" s="145"/>
      <c r="P21" s="179"/>
      <c r="Q21" s="179"/>
      <c r="R21" s="179"/>
      <c r="S21" s="179"/>
      <c r="T21" s="179"/>
      <c r="U21" s="180"/>
      <c r="V21" s="65"/>
      <c r="W21" s="207" t="s">
        <v>18</v>
      </c>
      <c r="X21" s="208"/>
      <c r="Y21" s="209"/>
      <c r="Z21" s="62"/>
      <c r="AA21" s="63"/>
      <c r="AB21" s="210"/>
      <c r="AC21" s="210"/>
      <c r="AD21" s="189"/>
      <c r="AE21" s="64"/>
    </row>
    <row r="22" spans="2:31" ht="33" customHeight="1" thickBot="1" x14ac:dyDescent="0.5">
      <c r="B22" s="139"/>
      <c r="C22" s="140"/>
      <c r="D22" s="141"/>
      <c r="E22" s="141"/>
      <c r="F22" s="141"/>
      <c r="G22" s="142"/>
      <c r="H22" s="56"/>
      <c r="I22" s="43"/>
      <c r="J22" s="48"/>
      <c r="K22" s="143"/>
      <c r="L22" s="144"/>
      <c r="M22" s="144"/>
      <c r="N22" s="144"/>
      <c r="O22" s="145"/>
      <c r="P22" s="146"/>
      <c r="Q22" s="146"/>
      <c r="R22" s="146"/>
      <c r="S22" s="146"/>
      <c r="T22" s="146"/>
      <c r="U22" s="147"/>
      <c r="V22" s="196" t="s">
        <v>41</v>
      </c>
      <c r="W22" s="197"/>
      <c r="X22" s="197"/>
      <c r="Y22" s="197"/>
      <c r="Z22" s="197"/>
      <c r="AA22" s="197"/>
      <c r="AB22" s="197"/>
      <c r="AC22" s="197"/>
      <c r="AD22" s="197"/>
      <c r="AE22" s="198"/>
    </row>
    <row r="23" spans="2:31" ht="33" customHeight="1" thickTop="1" x14ac:dyDescent="0.45">
      <c r="B23" s="158" t="s">
        <v>14</v>
      </c>
      <c r="C23" s="159"/>
      <c r="D23" s="160"/>
      <c r="E23" s="160"/>
      <c r="F23" s="160"/>
      <c r="G23" s="161"/>
      <c r="H23" s="17"/>
      <c r="I23" s="44"/>
      <c r="J23" s="49"/>
      <c r="K23" s="162"/>
      <c r="L23" s="163"/>
      <c r="M23" s="163"/>
      <c r="N23" s="163"/>
      <c r="O23" s="164"/>
      <c r="P23" s="165"/>
      <c r="Q23" s="165"/>
      <c r="R23" s="165"/>
      <c r="S23" s="165"/>
      <c r="T23" s="165"/>
      <c r="U23" s="166"/>
      <c r="V23" s="167"/>
      <c r="W23" s="168"/>
      <c r="X23" s="168"/>
      <c r="Y23" s="168"/>
      <c r="Z23" s="168"/>
      <c r="AA23" s="168"/>
      <c r="AB23" s="168"/>
      <c r="AC23" s="168"/>
      <c r="AD23" s="168"/>
      <c r="AE23" s="169"/>
    </row>
    <row r="24" spans="2:31" ht="33" customHeight="1" x14ac:dyDescent="0.45">
      <c r="B24" s="176" t="s">
        <v>48</v>
      </c>
      <c r="C24" s="149"/>
      <c r="D24" s="177"/>
      <c r="E24" s="177"/>
      <c r="F24" s="177"/>
      <c r="G24" s="178"/>
      <c r="H24" s="15"/>
      <c r="I24" s="42"/>
      <c r="J24" s="47"/>
      <c r="K24" s="143"/>
      <c r="L24" s="144"/>
      <c r="M24" s="144"/>
      <c r="N24" s="144"/>
      <c r="O24" s="145"/>
      <c r="P24" s="179"/>
      <c r="Q24" s="179"/>
      <c r="R24" s="179"/>
      <c r="S24" s="179"/>
      <c r="T24" s="179"/>
      <c r="U24" s="180"/>
      <c r="V24" s="170"/>
      <c r="W24" s="171"/>
      <c r="X24" s="171"/>
      <c r="Y24" s="171"/>
      <c r="Z24" s="171"/>
      <c r="AA24" s="171"/>
      <c r="AB24" s="171"/>
      <c r="AC24" s="171"/>
      <c r="AD24" s="171"/>
      <c r="AE24" s="172"/>
    </row>
    <row r="25" spans="2:31" ht="33" customHeight="1" thickBot="1" x14ac:dyDescent="0.5">
      <c r="B25" s="181" t="s">
        <v>16</v>
      </c>
      <c r="C25" s="182"/>
      <c r="D25" s="183"/>
      <c r="E25" s="183"/>
      <c r="F25" s="183"/>
      <c r="G25" s="184"/>
      <c r="H25" s="30"/>
      <c r="I25" s="45"/>
      <c r="J25" s="50"/>
      <c r="K25" s="185"/>
      <c r="L25" s="186"/>
      <c r="M25" s="186"/>
      <c r="N25" s="186"/>
      <c r="O25" s="187"/>
      <c r="P25" s="194"/>
      <c r="Q25" s="194"/>
      <c r="R25" s="194"/>
      <c r="S25" s="194"/>
      <c r="T25" s="194"/>
      <c r="U25" s="195"/>
      <c r="V25" s="173"/>
      <c r="W25" s="174"/>
      <c r="X25" s="174"/>
      <c r="Y25" s="174"/>
      <c r="Z25" s="174"/>
      <c r="AA25" s="174"/>
      <c r="AB25" s="174"/>
      <c r="AC25" s="174"/>
      <c r="AD25" s="174"/>
      <c r="AE25" s="175"/>
    </row>
    <row r="26" spans="2:31" ht="33" customHeight="1" thickTop="1" x14ac:dyDescent="0.45">
      <c r="B26" s="151" t="s">
        <v>20</v>
      </c>
      <c r="C26" s="152"/>
      <c r="D26" s="153"/>
      <c r="E26" s="153"/>
      <c r="F26" s="153"/>
      <c r="G26" s="154"/>
      <c r="H26" s="29"/>
      <c r="I26" s="46"/>
      <c r="J26" s="51"/>
      <c r="K26" s="155"/>
      <c r="L26" s="156"/>
      <c r="M26" s="156"/>
      <c r="N26" s="156"/>
      <c r="O26" s="157"/>
      <c r="P26" s="137"/>
      <c r="Q26" s="137"/>
      <c r="R26" s="137"/>
      <c r="S26" s="137"/>
      <c r="T26" s="137"/>
      <c r="U26" s="138"/>
      <c r="V26" s="148" t="s">
        <v>42</v>
      </c>
      <c r="W26" s="149"/>
      <c r="X26" s="149"/>
      <c r="Y26" s="149"/>
      <c r="Z26" s="149"/>
      <c r="AA26" s="149"/>
      <c r="AB26" s="149"/>
      <c r="AC26" s="149"/>
      <c r="AD26" s="149"/>
      <c r="AE26" s="150"/>
    </row>
    <row r="27" spans="2:31" ht="33" customHeight="1" x14ac:dyDescent="0.45">
      <c r="B27" s="139" t="s">
        <v>49</v>
      </c>
      <c r="C27" s="140"/>
      <c r="D27" s="141"/>
      <c r="E27" s="141"/>
      <c r="F27" s="141"/>
      <c r="G27" s="142"/>
      <c r="H27" s="13"/>
      <c r="I27" s="43"/>
      <c r="J27" s="48"/>
      <c r="K27" s="188"/>
      <c r="L27" s="189"/>
      <c r="M27" s="189"/>
      <c r="N27" s="189"/>
      <c r="O27" s="190"/>
      <c r="P27" s="146"/>
      <c r="Q27" s="146"/>
      <c r="R27" s="146"/>
      <c r="S27" s="146"/>
      <c r="T27" s="146"/>
      <c r="U27" s="147"/>
      <c r="V27" s="167"/>
      <c r="W27" s="168"/>
      <c r="X27" s="168"/>
      <c r="Y27" s="168"/>
      <c r="Z27" s="168"/>
      <c r="AA27" s="168"/>
      <c r="AB27" s="168"/>
      <c r="AC27" s="168"/>
      <c r="AD27" s="168"/>
      <c r="AE27" s="169"/>
    </row>
    <row r="28" spans="2:31" ht="33" customHeight="1" thickBot="1" x14ac:dyDescent="0.5">
      <c r="B28" s="181" t="s">
        <v>30</v>
      </c>
      <c r="C28" s="182"/>
      <c r="D28" s="183"/>
      <c r="E28" s="183"/>
      <c r="F28" s="183"/>
      <c r="G28" s="184"/>
      <c r="H28" s="30"/>
      <c r="I28" s="45"/>
      <c r="J28" s="50"/>
      <c r="K28" s="185"/>
      <c r="L28" s="186"/>
      <c r="M28" s="186"/>
      <c r="N28" s="186"/>
      <c r="O28" s="187"/>
      <c r="P28" s="194"/>
      <c r="Q28" s="194"/>
      <c r="R28" s="194"/>
      <c r="S28" s="194"/>
      <c r="T28" s="194"/>
      <c r="U28" s="195"/>
      <c r="V28" s="170"/>
      <c r="W28" s="171"/>
      <c r="X28" s="171"/>
      <c r="Y28" s="171"/>
      <c r="Z28" s="171"/>
      <c r="AA28" s="171"/>
      <c r="AB28" s="171"/>
      <c r="AC28" s="171"/>
      <c r="AD28" s="171"/>
      <c r="AE28" s="172"/>
    </row>
    <row r="29" spans="2:31" ht="33" customHeight="1" thickTop="1" thickBot="1" x14ac:dyDescent="0.5">
      <c r="B29" s="158" t="s">
        <v>29</v>
      </c>
      <c r="C29" s="159"/>
      <c r="D29" s="160"/>
      <c r="E29" s="160"/>
      <c r="F29" s="160"/>
      <c r="G29" s="161"/>
      <c r="H29" s="17"/>
      <c r="I29" s="44"/>
      <c r="J29" s="49"/>
      <c r="K29" s="162"/>
      <c r="L29" s="163"/>
      <c r="M29" s="163"/>
      <c r="N29" s="163"/>
      <c r="O29" s="164"/>
      <c r="P29" s="165"/>
      <c r="Q29" s="165"/>
      <c r="R29" s="165"/>
      <c r="S29" s="165"/>
      <c r="T29" s="165"/>
      <c r="U29" s="166"/>
      <c r="V29" s="191"/>
      <c r="W29" s="192"/>
      <c r="X29" s="192"/>
      <c r="Y29" s="192"/>
      <c r="Z29" s="192"/>
      <c r="AA29" s="192"/>
      <c r="AB29" s="192"/>
      <c r="AC29" s="192"/>
      <c r="AD29" s="192"/>
      <c r="AE29" s="193"/>
    </row>
    <row r="30" spans="2:31" ht="24" customHeight="1" x14ac:dyDescent="0.25">
      <c r="B30" s="33"/>
      <c r="C30" s="22"/>
      <c r="D30" s="14"/>
      <c r="E30" s="14"/>
      <c r="F30" s="14"/>
      <c r="G30" s="14"/>
      <c r="H30" s="14"/>
      <c r="AD30" s="240">
        <v>2026.04</v>
      </c>
      <c r="AE30" s="241"/>
    </row>
    <row r="31" spans="2:31" ht="9" customHeight="1" x14ac:dyDescent="0.45"/>
    <row r="32" spans="2:31" ht="9" customHeight="1" x14ac:dyDescent="0.45"/>
    <row r="33" s="4" customFormat="1" ht="9" customHeight="1" x14ac:dyDescent="0.45"/>
    <row r="34" s="4" customFormat="1" ht="9" customHeight="1" x14ac:dyDescent="0.45"/>
    <row r="35" s="4" customFormat="1" ht="9" customHeight="1" x14ac:dyDescent="0.45"/>
    <row r="36" s="4" customFormat="1" ht="9" customHeight="1" x14ac:dyDescent="0.45"/>
    <row r="37" s="4" customFormat="1" ht="9" customHeight="1" x14ac:dyDescent="0.45"/>
    <row r="38" s="4" customFormat="1" ht="9" customHeight="1" x14ac:dyDescent="0.45"/>
    <row r="39" s="4" customFormat="1" ht="9" customHeight="1" x14ac:dyDescent="0.45"/>
    <row r="40" s="4" customFormat="1" ht="9" customHeight="1" x14ac:dyDescent="0.45"/>
    <row r="41" s="4" customFormat="1" ht="9" customHeight="1" x14ac:dyDescent="0.45"/>
  </sheetData>
  <mergeCells count="84">
    <mergeCell ref="E7:H7"/>
    <mergeCell ref="R7:U7"/>
    <mergeCell ref="W7:AD7"/>
    <mergeCell ref="R4:U4"/>
    <mergeCell ref="X4:AE4"/>
    <mergeCell ref="S5:U5"/>
    <mergeCell ref="R6:U6"/>
    <mergeCell ref="W6:AE6"/>
    <mergeCell ref="E8:H8"/>
    <mergeCell ref="R8:U8"/>
    <mergeCell ref="W8:AD8"/>
    <mergeCell ref="E9:H9"/>
    <mergeCell ref="R9:U9"/>
    <mergeCell ref="W9:Y9"/>
    <mergeCell ref="AA9:AC9"/>
    <mergeCell ref="AD9:AE9"/>
    <mergeCell ref="R10:U10"/>
    <mergeCell ref="W10:Y10"/>
    <mergeCell ref="AA10:AC10"/>
    <mergeCell ref="AD10:AE10"/>
    <mergeCell ref="R11:U11"/>
    <mergeCell ref="Y11:AA11"/>
    <mergeCell ref="B18:G18"/>
    <mergeCell ref="K18:O18"/>
    <mergeCell ref="P18:U18"/>
    <mergeCell ref="AB18:AD18"/>
    <mergeCell ref="R12:U12"/>
    <mergeCell ref="W12:AE12"/>
    <mergeCell ref="R13:U13"/>
    <mergeCell ref="W13:AE13"/>
    <mergeCell ref="B15:U15"/>
    <mergeCell ref="W15:AE16"/>
    <mergeCell ref="B16:G16"/>
    <mergeCell ref="K16:O16"/>
    <mergeCell ref="P16:U16"/>
    <mergeCell ref="B17:G17"/>
    <mergeCell ref="K17:O17"/>
    <mergeCell ref="P17:U17"/>
    <mergeCell ref="W17:Y17"/>
    <mergeCell ref="AB17:AD17"/>
    <mergeCell ref="B22:G22"/>
    <mergeCell ref="K22:O22"/>
    <mergeCell ref="P22:U22"/>
    <mergeCell ref="V22:AE22"/>
    <mergeCell ref="B19:G19"/>
    <mergeCell ref="K19:O19"/>
    <mergeCell ref="P19:U19"/>
    <mergeCell ref="W19:Y19"/>
    <mergeCell ref="AB19:AD19"/>
    <mergeCell ref="B20:G20"/>
    <mergeCell ref="K20:O20"/>
    <mergeCell ref="P20:U20"/>
    <mergeCell ref="W20:Y20"/>
    <mergeCell ref="AB20:AD20"/>
    <mergeCell ref="B21:G21"/>
    <mergeCell ref="K21:O21"/>
    <mergeCell ref="P21:U21"/>
    <mergeCell ref="W21:Y21"/>
    <mergeCell ref="AB21:AD21"/>
    <mergeCell ref="B23:G23"/>
    <mergeCell ref="K23:O23"/>
    <mergeCell ref="P23:U23"/>
    <mergeCell ref="V23:AE25"/>
    <mergeCell ref="B24:G24"/>
    <mergeCell ref="K24:O24"/>
    <mergeCell ref="P24:U24"/>
    <mergeCell ref="B25:G25"/>
    <mergeCell ref="K25:O25"/>
    <mergeCell ref="P25:U25"/>
    <mergeCell ref="AD30:AE30"/>
    <mergeCell ref="V26:AE26"/>
    <mergeCell ref="B27:G27"/>
    <mergeCell ref="K27:O27"/>
    <mergeCell ref="P27:U27"/>
    <mergeCell ref="V27:AE29"/>
    <mergeCell ref="B28:G28"/>
    <mergeCell ref="K28:O28"/>
    <mergeCell ref="P28:U28"/>
    <mergeCell ref="B29:G29"/>
    <mergeCell ref="K29:O29"/>
    <mergeCell ref="P29:U29"/>
    <mergeCell ref="B26:G26"/>
    <mergeCell ref="K26:O26"/>
    <mergeCell ref="P26:U26"/>
  </mergeCells>
  <phoneticPr fontId="25"/>
  <pageMargins left="0.47244094488188981" right="0.39370078740157483" top="0.59055118110236227" bottom="0.31496062992125984" header="0.31496062992125984" footer="0.31496062992125984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22</xdr:col>
                    <xdr:colOff>480060</xdr:colOff>
                    <xdr:row>10</xdr:row>
                    <xdr:rowOff>68580</xdr:rowOff>
                  </from>
                  <to>
                    <xdr:col>22</xdr:col>
                    <xdr:colOff>678180</xdr:colOff>
                    <xdr:row>10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24</xdr:col>
                    <xdr:colOff>342900</xdr:colOff>
                    <xdr:row>10</xdr:row>
                    <xdr:rowOff>99060</xdr:rowOff>
                  </from>
                  <to>
                    <xdr:col>26</xdr:col>
                    <xdr:colOff>99060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22</xdr:col>
                    <xdr:colOff>480060</xdr:colOff>
                    <xdr:row>10</xdr:row>
                    <xdr:rowOff>68580</xdr:rowOff>
                  </from>
                  <to>
                    <xdr:col>22</xdr:col>
                    <xdr:colOff>678180</xdr:colOff>
                    <xdr:row>10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24</xdr:col>
                    <xdr:colOff>342900</xdr:colOff>
                    <xdr:row>10</xdr:row>
                    <xdr:rowOff>99060</xdr:rowOff>
                  </from>
                  <to>
                    <xdr:col>26</xdr:col>
                    <xdr:colOff>99060</xdr:colOff>
                    <xdr:row>10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494FC-3779-4BB8-9289-F0EAFEAC7512}">
  <sheetPr>
    <pageSetUpPr fitToPage="1"/>
  </sheetPr>
  <dimension ref="A1:AE62"/>
  <sheetViews>
    <sheetView zoomScale="70" zoomScaleNormal="70" workbookViewId="0">
      <selection activeCell="W7" sqref="W7:AD7"/>
    </sheetView>
  </sheetViews>
  <sheetFormatPr defaultColWidth="1.59765625" defaultRowHeight="9.75" customHeight="1" x14ac:dyDescent="0.45"/>
  <cols>
    <col min="1" max="1" width="1.59765625" style="87"/>
    <col min="2" max="2" width="6.59765625" style="87" customWidth="1"/>
    <col min="3" max="3" width="0.69921875" style="87" customWidth="1"/>
    <col min="4" max="4" width="9.09765625" style="87" customWidth="1"/>
    <col min="5" max="5" width="15" style="87" customWidth="1"/>
    <col min="6" max="6" width="0.69921875" style="87" customWidth="1"/>
    <col min="7" max="7" width="25.59765625" style="87" customWidth="1"/>
    <col min="8" max="8" width="8.59765625" style="87" customWidth="1"/>
    <col min="9" max="9" width="21.5" style="87" customWidth="1"/>
    <col min="10" max="10" width="11.59765625" style="87" customWidth="1"/>
    <col min="11" max="11" width="12" style="87" customWidth="1"/>
    <col min="12" max="12" width="6.5" style="87" customWidth="1"/>
    <col min="13" max="13" width="0.69921875" style="87" customWidth="1"/>
    <col min="14" max="14" width="3" style="87" customWidth="1"/>
    <col min="15" max="15" width="1.09765625" style="87" customWidth="1"/>
    <col min="16" max="16" width="5.3984375" style="87" customWidth="1"/>
    <col min="17" max="17" width="3" style="87" customWidth="1"/>
    <col min="18" max="19" width="4.8984375" style="87" customWidth="1"/>
    <col min="20" max="20" width="0.69921875" style="87" customWidth="1"/>
    <col min="21" max="21" width="8.59765625" style="87" customWidth="1"/>
    <col min="22" max="22" width="1.09765625" style="87" customWidth="1"/>
    <col min="23" max="23" width="10.59765625" style="87" customWidth="1"/>
    <col min="24" max="24" width="8.3984375" style="87" customWidth="1"/>
    <col min="25" max="25" width="5.59765625" style="87" customWidth="1"/>
    <col min="26" max="26" width="0.69921875" style="87" customWidth="1"/>
    <col min="27" max="27" width="2.19921875" style="87" customWidth="1"/>
    <col min="28" max="28" width="9.19921875" style="87" customWidth="1"/>
    <col min="29" max="29" width="10.09765625" style="87" customWidth="1"/>
    <col min="30" max="30" width="7.19921875" style="87" customWidth="1"/>
    <col min="31" max="31" width="6.59765625" style="87" customWidth="1"/>
    <col min="32" max="80" width="2.69921875" style="87" customWidth="1"/>
    <col min="81" max="16384" width="1.59765625" style="87"/>
  </cols>
  <sheetData>
    <row r="1" spans="1:31" ht="6" customHeight="1" thickBot="1" x14ac:dyDescent="0.5">
      <c r="X1" s="88"/>
      <c r="Y1" s="88"/>
      <c r="Z1" s="88"/>
      <c r="AA1" s="88"/>
      <c r="AB1" s="88"/>
    </row>
    <row r="2" spans="1:31" ht="33.75" customHeight="1" thickBot="1" x14ac:dyDescent="0.5">
      <c r="A2" s="89"/>
      <c r="D2" s="90" t="s">
        <v>50</v>
      </c>
      <c r="E2" s="91"/>
      <c r="J2" s="92" t="s">
        <v>12</v>
      </c>
      <c r="AC2" s="3" t="s">
        <v>17</v>
      </c>
      <c r="AD2" s="3"/>
      <c r="AE2" s="3"/>
    </row>
    <row r="3" spans="1:31" ht="33" customHeight="1" x14ac:dyDescent="0.45">
      <c r="A3" s="89"/>
      <c r="J3" s="93" t="s">
        <v>21</v>
      </c>
    </row>
    <row r="4" spans="1:31" ht="33" customHeight="1" x14ac:dyDescent="0.45">
      <c r="B4" s="94" t="s">
        <v>19</v>
      </c>
      <c r="C4" s="94"/>
      <c r="D4" s="95"/>
      <c r="E4" s="95"/>
      <c r="F4" s="95"/>
      <c r="J4" s="96"/>
      <c r="R4" s="176" t="s">
        <v>10</v>
      </c>
      <c r="S4" s="177"/>
      <c r="T4" s="177"/>
      <c r="U4" s="178"/>
      <c r="V4" s="2"/>
      <c r="W4" s="86" t="s">
        <v>13</v>
      </c>
      <c r="X4" s="247"/>
      <c r="Y4" s="247"/>
      <c r="Z4" s="247"/>
      <c r="AA4" s="247"/>
      <c r="AB4" s="248"/>
      <c r="AC4" s="248"/>
      <c r="AD4" s="248"/>
      <c r="AE4" s="249"/>
    </row>
    <row r="5" spans="1:31" ht="33" customHeight="1" x14ac:dyDescent="0.25">
      <c r="J5" s="97" t="s">
        <v>35</v>
      </c>
      <c r="K5" s="98"/>
      <c r="L5" s="98"/>
      <c r="R5" s="99" t="s">
        <v>1</v>
      </c>
      <c r="S5" s="250"/>
      <c r="T5" s="251"/>
      <c r="U5" s="251"/>
      <c r="V5" s="100"/>
      <c r="W5" s="101"/>
      <c r="X5" s="102"/>
      <c r="Y5" s="103"/>
      <c r="Z5" s="104"/>
      <c r="AA5" s="104"/>
    </row>
    <row r="6" spans="1:31" ht="33" customHeight="1" x14ac:dyDescent="0.25">
      <c r="J6" s="27" t="s">
        <v>36</v>
      </c>
      <c r="K6" s="26"/>
      <c r="L6" s="26"/>
      <c r="R6" s="244" t="s">
        <v>39</v>
      </c>
      <c r="S6" s="153"/>
      <c r="T6" s="153"/>
      <c r="U6" s="153"/>
      <c r="V6" s="83"/>
      <c r="W6" s="245"/>
      <c r="X6" s="246"/>
      <c r="Y6" s="246"/>
      <c r="Z6" s="246"/>
      <c r="AA6" s="246"/>
      <c r="AB6" s="246"/>
      <c r="AC6" s="246"/>
      <c r="AD6" s="246"/>
      <c r="AE6" s="246"/>
    </row>
    <row r="7" spans="1:31" ht="33" customHeight="1" x14ac:dyDescent="0.25">
      <c r="B7" s="25" t="s">
        <v>26</v>
      </c>
      <c r="C7" s="25"/>
      <c r="D7" s="25"/>
      <c r="E7" s="255" t="s">
        <v>51</v>
      </c>
      <c r="F7" s="255"/>
      <c r="G7" s="256"/>
      <c r="H7" s="256"/>
      <c r="J7" s="27" t="s">
        <v>24</v>
      </c>
      <c r="K7" s="26"/>
      <c r="L7" s="26"/>
      <c r="R7" s="244" t="s">
        <v>38</v>
      </c>
      <c r="S7" s="153"/>
      <c r="T7" s="153"/>
      <c r="U7" s="153"/>
      <c r="V7" s="83"/>
      <c r="W7" s="245"/>
      <c r="X7" s="246"/>
      <c r="Y7" s="246"/>
      <c r="Z7" s="246"/>
      <c r="AA7" s="246"/>
      <c r="AB7" s="246"/>
      <c r="AC7" s="246"/>
      <c r="AD7" s="246"/>
      <c r="AE7" s="86" t="s">
        <v>9</v>
      </c>
    </row>
    <row r="8" spans="1:31" ht="33" customHeight="1" x14ac:dyDescent="0.2">
      <c r="B8" s="26" t="s">
        <v>25</v>
      </c>
      <c r="C8" s="26"/>
      <c r="D8" s="26"/>
      <c r="E8" s="259" t="s">
        <v>52</v>
      </c>
      <c r="F8" s="259"/>
      <c r="G8" s="260"/>
      <c r="H8" s="260"/>
      <c r="J8" s="105"/>
      <c r="R8" s="252" t="s">
        <v>37</v>
      </c>
      <c r="S8" s="177"/>
      <c r="T8" s="177"/>
      <c r="U8" s="177"/>
      <c r="V8" s="84"/>
      <c r="W8" s="253"/>
      <c r="X8" s="254"/>
      <c r="Y8" s="254"/>
      <c r="Z8" s="254"/>
      <c r="AA8" s="254"/>
      <c r="AB8" s="254"/>
      <c r="AC8" s="254"/>
      <c r="AD8" s="254"/>
      <c r="AE8" s="86"/>
    </row>
    <row r="9" spans="1:31" ht="33" customHeight="1" x14ac:dyDescent="0.65">
      <c r="B9" s="26" t="s">
        <v>27</v>
      </c>
      <c r="C9" s="26"/>
      <c r="D9" s="26"/>
      <c r="E9" s="261"/>
      <c r="F9" s="261"/>
      <c r="G9" s="257"/>
      <c r="H9" s="257"/>
      <c r="J9" s="105"/>
      <c r="R9" s="211" t="s">
        <v>31</v>
      </c>
      <c r="S9" s="212"/>
      <c r="T9" s="212"/>
      <c r="U9" s="212"/>
      <c r="V9" s="60"/>
      <c r="W9" s="235"/>
      <c r="X9" s="236"/>
      <c r="Y9" s="237"/>
      <c r="Z9" s="59"/>
      <c r="AA9" s="238" t="s">
        <v>34</v>
      </c>
      <c r="AB9" s="239"/>
      <c r="AC9" s="239"/>
      <c r="AD9" s="234"/>
      <c r="AE9" s="234"/>
    </row>
    <row r="10" spans="1:31" ht="33" customHeight="1" x14ac:dyDescent="0.65">
      <c r="B10" s="98"/>
      <c r="C10" s="98"/>
      <c r="D10" s="98"/>
      <c r="E10" s="98"/>
      <c r="F10" s="98"/>
      <c r="G10" s="106"/>
      <c r="H10" s="106"/>
      <c r="J10" s="105"/>
      <c r="R10" s="211" t="s">
        <v>45</v>
      </c>
      <c r="S10" s="212"/>
      <c r="T10" s="212"/>
      <c r="U10" s="212"/>
      <c r="V10" s="60"/>
      <c r="W10" s="235"/>
      <c r="X10" s="236"/>
      <c r="Y10" s="237"/>
      <c r="Z10" s="59"/>
      <c r="AA10" s="238" t="s">
        <v>44</v>
      </c>
      <c r="AB10" s="239"/>
      <c r="AC10" s="239"/>
      <c r="AD10" s="234"/>
      <c r="AE10" s="234"/>
    </row>
    <row r="11" spans="1:31" ht="33" customHeight="1" thickBot="1" x14ac:dyDescent="0.25">
      <c r="J11" s="105"/>
      <c r="R11" s="211" t="s">
        <v>33</v>
      </c>
      <c r="S11" s="232"/>
      <c r="T11" s="232"/>
      <c r="U11" s="232"/>
      <c r="V11" s="107"/>
      <c r="W11" s="26"/>
      <c r="X11" s="39" t="s">
        <v>46</v>
      </c>
      <c r="Y11" s="257"/>
      <c r="Z11" s="258"/>
      <c r="AA11" s="258"/>
      <c r="AB11" s="75" t="s">
        <v>47</v>
      </c>
      <c r="AC11" s="108"/>
      <c r="AD11" s="108"/>
      <c r="AE11" s="109"/>
    </row>
    <row r="12" spans="1:31" ht="33" customHeight="1" thickBot="1" x14ac:dyDescent="0.5">
      <c r="J12" s="110" t="s">
        <v>53</v>
      </c>
      <c r="K12" s="111"/>
      <c r="L12" s="111"/>
      <c r="M12" s="111"/>
      <c r="N12" s="111"/>
      <c r="O12" s="111"/>
      <c r="P12" s="112"/>
      <c r="R12" s="211" t="s">
        <v>32</v>
      </c>
      <c r="S12" s="212"/>
      <c r="T12" s="212"/>
      <c r="U12" s="212"/>
      <c r="V12" s="107"/>
      <c r="W12" s="262"/>
      <c r="X12" s="263"/>
      <c r="Y12" s="264"/>
      <c r="Z12" s="264"/>
      <c r="AA12" s="264"/>
      <c r="AB12" s="264"/>
      <c r="AC12" s="264"/>
      <c r="AD12" s="264"/>
      <c r="AE12" s="265"/>
    </row>
    <row r="13" spans="1:31" ht="33" customHeight="1" x14ac:dyDescent="0.45">
      <c r="B13" s="98" t="s">
        <v>43</v>
      </c>
      <c r="C13" s="113"/>
      <c r="R13" s="217" t="s">
        <v>40</v>
      </c>
      <c r="S13" s="218"/>
      <c r="T13" s="218"/>
      <c r="U13" s="218"/>
      <c r="V13" s="107"/>
      <c r="W13" s="219"/>
      <c r="X13" s="220"/>
      <c r="Y13" s="220"/>
      <c r="Z13" s="221"/>
      <c r="AA13" s="221"/>
      <c r="AB13" s="221"/>
      <c r="AC13" s="221"/>
      <c r="AD13" s="221"/>
      <c r="AE13" s="222"/>
    </row>
    <row r="14" spans="1:31" ht="6.75" customHeight="1" x14ac:dyDescent="0.2">
      <c r="R14" s="114"/>
      <c r="X14" s="114"/>
      <c r="Y14" s="114"/>
      <c r="Z14" s="114"/>
      <c r="AA14" s="114"/>
      <c r="AB14" s="115"/>
      <c r="AC14" s="115"/>
      <c r="AD14" s="116"/>
    </row>
    <row r="15" spans="1:31" ht="33" customHeight="1" x14ac:dyDescent="0.45">
      <c r="B15" s="176" t="s">
        <v>0</v>
      </c>
      <c r="C15" s="149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223"/>
      <c r="V15" s="31"/>
      <c r="W15" s="224" t="s">
        <v>6</v>
      </c>
      <c r="X15" s="225"/>
      <c r="Y15" s="225"/>
      <c r="Z15" s="225"/>
      <c r="AA15" s="225"/>
      <c r="AB15" s="225"/>
      <c r="AC15" s="225"/>
      <c r="AD15" s="225"/>
      <c r="AE15" s="226"/>
    </row>
    <row r="16" spans="1:31" ht="33" customHeight="1" x14ac:dyDescent="0.45">
      <c r="B16" s="176" t="s">
        <v>11</v>
      </c>
      <c r="C16" s="149"/>
      <c r="D16" s="177"/>
      <c r="E16" s="177"/>
      <c r="F16" s="177"/>
      <c r="G16" s="178"/>
      <c r="H16" s="16" t="s">
        <v>28</v>
      </c>
      <c r="I16" s="85" t="s">
        <v>3</v>
      </c>
      <c r="J16" s="18" t="s">
        <v>4</v>
      </c>
      <c r="K16" s="176" t="s">
        <v>5</v>
      </c>
      <c r="L16" s="177"/>
      <c r="M16" s="177"/>
      <c r="N16" s="177"/>
      <c r="O16" s="177"/>
      <c r="P16" s="229" t="s">
        <v>15</v>
      </c>
      <c r="Q16" s="230"/>
      <c r="R16" s="230"/>
      <c r="S16" s="230"/>
      <c r="T16" s="230"/>
      <c r="U16" s="231"/>
      <c r="V16" s="32"/>
      <c r="W16" s="227"/>
      <c r="X16" s="227"/>
      <c r="Y16" s="227"/>
      <c r="Z16" s="227"/>
      <c r="AA16" s="227"/>
      <c r="AB16" s="227"/>
      <c r="AC16" s="227"/>
      <c r="AD16" s="227"/>
      <c r="AE16" s="228"/>
    </row>
    <row r="17" spans="1:31" ht="33" customHeight="1" x14ac:dyDescent="0.45">
      <c r="B17" s="266" t="s">
        <v>54</v>
      </c>
      <c r="C17" s="259"/>
      <c r="D17" s="260"/>
      <c r="E17" s="260"/>
      <c r="F17" s="260"/>
      <c r="G17" s="267"/>
      <c r="H17" s="57"/>
      <c r="I17" s="117">
        <v>3000000</v>
      </c>
      <c r="J17" s="118">
        <v>0.3</v>
      </c>
      <c r="K17" s="268">
        <f>ROUND(I17*J17,0)</f>
        <v>900000</v>
      </c>
      <c r="L17" s="269"/>
      <c r="M17" s="269"/>
      <c r="N17" s="269"/>
      <c r="O17" s="270"/>
      <c r="P17" s="179"/>
      <c r="Q17" s="179"/>
      <c r="R17" s="179"/>
      <c r="S17" s="179"/>
      <c r="T17" s="179"/>
      <c r="U17" s="180"/>
      <c r="V17" s="35"/>
      <c r="W17" s="203" t="s">
        <v>2</v>
      </c>
      <c r="X17" s="204"/>
      <c r="Y17" s="205"/>
      <c r="Z17" s="34"/>
      <c r="AA17" s="21"/>
      <c r="AB17" s="271">
        <f>I29</f>
        <v>5500000</v>
      </c>
      <c r="AC17" s="271"/>
      <c r="AD17" s="269"/>
      <c r="AE17" s="119"/>
    </row>
    <row r="18" spans="1:31" ht="33" customHeight="1" x14ac:dyDescent="0.45">
      <c r="B18" s="266" t="s">
        <v>55</v>
      </c>
      <c r="C18" s="259"/>
      <c r="D18" s="260"/>
      <c r="E18" s="260"/>
      <c r="F18" s="260"/>
      <c r="G18" s="267"/>
      <c r="H18" s="57"/>
      <c r="I18" s="117">
        <v>2000000</v>
      </c>
      <c r="J18" s="118">
        <v>0.2</v>
      </c>
      <c r="K18" s="268">
        <f t="shared" ref="K18:K22" si="0">ROUND(I18*J18,0)</f>
        <v>400000</v>
      </c>
      <c r="L18" s="269"/>
      <c r="M18" s="269"/>
      <c r="N18" s="269"/>
      <c r="O18" s="270"/>
      <c r="P18" s="179"/>
      <c r="Q18" s="179"/>
      <c r="R18" s="179"/>
      <c r="S18" s="179"/>
      <c r="T18" s="179"/>
      <c r="U18" s="180"/>
      <c r="V18" s="35"/>
      <c r="W18" s="26" t="s">
        <v>22</v>
      </c>
      <c r="X18" s="120">
        <f>J29*100</f>
        <v>26</v>
      </c>
      <c r="Y18" s="52" t="s">
        <v>23</v>
      </c>
      <c r="Z18" s="34"/>
      <c r="AA18" s="21"/>
      <c r="AB18" s="271">
        <f>K29</f>
        <v>1430000</v>
      </c>
      <c r="AC18" s="271"/>
      <c r="AD18" s="269"/>
      <c r="AE18" s="1"/>
    </row>
    <row r="19" spans="1:31" ht="33" customHeight="1" x14ac:dyDescent="0.45">
      <c r="B19" s="272"/>
      <c r="C19" s="261"/>
      <c r="D19" s="257"/>
      <c r="E19" s="257"/>
      <c r="F19" s="257"/>
      <c r="G19" s="273"/>
      <c r="H19" s="57"/>
      <c r="I19" s="42"/>
      <c r="J19" s="47"/>
      <c r="K19" s="274">
        <f t="shared" si="0"/>
        <v>0</v>
      </c>
      <c r="L19" s="275"/>
      <c r="M19" s="275"/>
      <c r="N19" s="275"/>
      <c r="O19" s="276"/>
      <c r="P19" s="179"/>
      <c r="Q19" s="179"/>
      <c r="R19" s="179"/>
      <c r="S19" s="179"/>
      <c r="T19" s="179"/>
      <c r="U19" s="180"/>
      <c r="V19" s="35"/>
      <c r="W19" s="203" t="s">
        <v>7</v>
      </c>
      <c r="X19" s="204"/>
      <c r="Y19" s="205"/>
      <c r="Z19" s="34"/>
      <c r="AA19" s="21"/>
      <c r="AB19" s="271">
        <v>0</v>
      </c>
      <c r="AC19" s="271"/>
      <c r="AD19" s="269"/>
      <c r="AE19" s="1"/>
    </row>
    <row r="20" spans="1:31" ht="33" customHeight="1" x14ac:dyDescent="0.45">
      <c r="B20" s="272"/>
      <c r="C20" s="261"/>
      <c r="D20" s="257"/>
      <c r="E20" s="257"/>
      <c r="F20" s="257"/>
      <c r="G20" s="273"/>
      <c r="H20" s="57"/>
      <c r="I20" s="42"/>
      <c r="J20" s="47"/>
      <c r="K20" s="274">
        <f t="shared" si="0"/>
        <v>0</v>
      </c>
      <c r="L20" s="275"/>
      <c r="M20" s="275"/>
      <c r="N20" s="275"/>
      <c r="O20" s="276"/>
      <c r="P20" s="179"/>
      <c r="Q20" s="179"/>
      <c r="R20" s="179"/>
      <c r="S20" s="179"/>
      <c r="T20" s="179"/>
      <c r="U20" s="180"/>
      <c r="V20" s="35"/>
      <c r="W20" s="203" t="s">
        <v>8</v>
      </c>
      <c r="X20" s="204"/>
      <c r="Y20" s="205"/>
      <c r="Z20" s="34"/>
      <c r="AA20" s="21"/>
      <c r="AB20" s="271">
        <f>AB18-AB19</f>
        <v>1430000</v>
      </c>
      <c r="AC20" s="271"/>
      <c r="AD20" s="269"/>
      <c r="AE20" s="1"/>
    </row>
    <row r="21" spans="1:31" ht="33" customHeight="1" thickBot="1" x14ac:dyDescent="0.5">
      <c r="B21" s="272"/>
      <c r="C21" s="261"/>
      <c r="D21" s="257"/>
      <c r="E21" s="257"/>
      <c r="F21" s="257"/>
      <c r="G21" s="273"/>
      <c r="H21" s="57"/>
      <c r="I21" s="42"/>
      <c r="J21" s="47"/>
      <c r="K21" s="274">
        <f t="shared" si="0"/>
        <v>0</v>
      </c>
      <c r="L21" s="275"/>
      <c r="M21" s="275"/>
      <c r="N21" s="275"/>
      <c r="O21" s="276"/>
      <c r="P21" s="179"/>
      <c r="Q21" s="179"/>
      <c r="R21" s="179"/>
      <c r="S21" s="179"/>
      <c r="T21" s="179"/>
      <c r="U21" s="180"/>
      <c r="V21" s="65"/>
      <c r="W21" s="207" t="s">
        <v>18</v>
      </c>
      <c r="X21" s="208"/>
      <c r="Y21" s="209"/>
      <c r="Z21" s="62"/>
      <c r="AA21" s="63"/>
      <c r="AB21" s="277">
        <f>AB17-AB19-AB20</f>
        <v>4070000</v>
      </c>
      <c r="AC21" s="277"/>
      <c r="AD21" s="278"/>
      <c r="AE21" s="64"/>
    </row>
    <row r="22" spans="1:31" ht="33" customHeight="1" thickBot="1" x14ac:dyDescent="0.5">
      <c r="B22" s="139"/>
      <c r="C22" s="140"/>
      <c r="D22" s="141"/>
      <c r="E22" s="141"/>
      <c r="F22" s="141"/>
      <c r="G22" s="142"/>
      <c r="H22" s="56"/>
      <c r="I22" s="43"/>
      <c r="J22" s="48"/>
      <c r="K22" s="274">
        <f t="shared" si="0"/>
        <v>0</v>
      </c>
      <c r="L22" s="275"/>
      <c r="M22" s="275"/>
      <c r="N22" s="275"/>
      <c r="O22" s="276"/>
      <c r="P22" s="146"/>
      <c r="Q22" s="146"/>
      <c r="R22" s="146"/>
      <c r="S22" s="146"/>
      <c r="T22" s="146"/>
      <c r="U22" s="147"/>
      <c r="V22" s="196" t="s">
        <v>41</v>
      </c>
      <c r="W22" s="197"/>
      <c r="X22" s="197"/>
      <c r="Y22" s="197"/>
      <c r="Z22" s="197"/>
      <c r="AA22" s="197"/>
      <c r="AB22" s="197"/>
      <c r="AC22" s="197"/>
      <c r="AD22" s="197"/>
      <c r="AE22" s="198"/>
    </row>
    <row r="23" spans="1:31" ht="33" customHeight="1" thickTop="1" x14ac:dyDescent="0.45">
      <c r="B23" s="158" t="s">
        <v>14</v>
      </c>
      <c r="C23" s="159"/>
      <c r="D23" s="160"/>
      <c r="E23" s="160"/>
      <c r="F23" s="160"/>
      <c r="G23" s="161"/>
      <c r="H23" s="17"/>
      <c r="I23" s="121">
        <f>SUM(I17:I22)</f>
        <v>5000000</v>
      </c>
      <c r="J23" s="122">
        <f>K23/I23</f>
        <v>0.26</v>
      </c>
      <c r="K23" s="279">
        <f>SUM(K17:N22)</f>
        <v>1300000</v>
      </c>
      <c r="L23" s="280"/>
      <c r="M23" s="280"/>
      <c r="N23" s="280"/>
      <c r="O23" s="281"/>
      <c r="P23" s="165"/>
      <c r="Q23" s="165"/>
      <c r="R23" s="165"/>
      <c r="S23" s="165"/>
      <c r="T23" s="165"/>
      <c r="U23" s="166"/>
      <c r="V23" s="282"/>
      <c r="W23" s="283"/>
      <c r="X23" s="283"/>
      <c r="Y23" s="283"/>
      <c r="Z23" s="283"/>
      <c r="AA23" s="283"/>
      <c r="AB23" s="283"/>
      <c r="AC23" s="283"/>
      <c r="AD23" s="283"/>
      <c r="AE23" s="284"/>
    </row>
    <row r="24" spans="1:31" ht="33" customHeight="1" x14ac:dyDescent="0.45">
      <c r="B24" s="176" t="s">
        <v>48</v>
      </c>
      <c r="C24" s="149"/>
      <c r="D24" s="177"/>
      <c r="E24" s="177"/>
      <c r="F24" s="177"/>
      <c r="G24" s="178"/>
      <c r="H24" s="15"/>
      <c r="I24" s="42"/>
      <c r="J24" s="47"/>
      <c r="K24" s="274"/>
      <c r="L24" s="275"/>
      <c r="M24" s="275"/>
      <c r="N24" s="275"/>
      <c r="O24" s="276"/>
      <c r="P24" s="179"/>
      <c r="Q24" s="179"/>
      <c r="R24" s="179"/>
      <c r="S24" s="179"/>
      <c r="T24" s="179"/>
      <c r="U24" s="180"/>
      <c r="V24" s="285"/>
      <c r="W24" s="286"/>
      <c r="X24" s="286"/>
      <c r="Y24" s="286"/>
      <c r="Z24" s="286"/>
      <c r="AA24" s="286"/>
      <c r="AB24" s="286"/>
      <c r="AC24" s="286"/>
      <c r="AD24" s="286"/>
      <c r="AE24" s="287"/>
    </row>
    <row r="25" spans="1:31" ht="33" customHeight="1" thickBot="1" x14ac:dyDescent="0.5">
      <c r="B25" s="181" t="s">
        <v>16</v>
      </c>
      <c r="C25" s="182"/>
      <c r="D25" s="183"/>
      <c r="E25" s="183"/>
      <c r="F25" s="183"/>
      <c r="G25" s="184"/>
      <c r="H25" s="30"/>
      <c r="I25" s="45"/>
      <c r="J25" s="50"/>
      <c r="K25" s="291"/>
      <c r="L25" s="292"/>
      <c r="M25" s="292"/>
      <c r="N25" s="292"/>
      <c r="O25" s="293"/>
      <c r="P25" s="194"/>
      <c r="Q25" s="194"/>
      <c r="R25" s="194"/>
      <c r="S25" s="194"/>
      <c r="T25" s="194"/>
      <c r="U25" s="195"/>
      <c r="V25" s="288"/>
      <c r="W25" s="289"/>
      <c r="X25" s="289"/>
      <c r="Y25" s="289"/>
      <c r="Z25" s="289"/>
      <c r="AA25" s="289"/>
      <c r="AB25" s="289"/>
      <c r="AC25" s="289"/>
      <c r="AD25" s="289"/>
      <c r="AE25" s="290"/>
    </row>
    <row r="26" spans="1:31" ht="33" customHeight="1" thickTop="1" x14ac:dyDescent="0.45">
      <c r="B26" s="151" t="s">
        <v>20</v>
      </c>
      <c r="C26" s="152"/>
      <c r="D26" s="153"/>
      <c r="E26" s="153"/>
      <c r="F26" s="153"/>
      <c r="G26" s="154"/>
      <c r="H26" s="29"/>
      <c r="I26" s="123">
        <f>ROUND(I23*10%,0)</f>
        <v>500000</v>
      </c>
      <c r="J26" s="124">
        <f>K26/I26</f>
        <v>0.26</v>
      </c>
      <c r="K26" s="294">
        <f>ROUND(K23*10%,0)</f>
        <v>130000</v>
      </c>
      <c r="L26" s="295"/>
      <c r="M26" s="295"/>
      <c r="N26" s="295"/>
      <c r="O26" s="296"/>
      <c r="P26" s="137"/>
      <c r="Q26" s="137"/>
      <c r="R26" s="137"/>
      <c r="S26" s="137"/>
      <c r="T26" s="137"/>
      <c r="U26" s="138"/>
      <c r="V26" s="148" t="s">
        <v>42</v>
      </c>
      <c r="W26" s="149"/>
      <c r="X26" s="149"/>
      <c r="Y26" s="149"/>
      <c r="Z26" s="149"/>
      <c r="AA26" s="149"/>
      <c r="AB26" s="149"/>
      <c r="AC26" s="149"/>
      <c r="AD26" s="149"/>
      <c r="AE26" s="150"/>
    </row>
    <row r="27" spans="1:31" ht="33" customHeight="1" x14ac:dyDescent="0.45">
      <c r="B27" s="139" t="s">
        <v>49</v>
      </c>
      <c r="C27" s="140"/>
      <c r="D27" s="141"/>
      <c r="E27" s="141"/>
      <c r="F27" s="141"/>
      <c r="G27" s="142"/>
      <c r="H27" s="13"/>
      <c r="I27" s="43"/>
      <c r="J27" s="48"/>
      <c r="K27" s="297"/>
      <c r="L27" s="298"/>
      <c r="M27" s="298"/>
      <c r="N27" s="298"/>
      <c r="O27" s="299"/>
      <c r="P27" s="146"/>
      <c r="Q27" s="146"/>
      <c r="R27" s="146"/>
      <c r="S27" s="146"/>
      <c r="T27" s="146"/>
      <c r="U27" s="147"/>
      <c r="V27" s="282"/>
      <c r="W27" s="283"/>
      <c r="X27" s="283"/>
      <c r="Y27" s="283"/>
      <c r="Z27" s="283"/>
      <c r="AA27" s="283"/>
      <c r="AB27" s="283"/>
      <c r="AC27" s="283"/>
      <c r="AD27" s="283"/>
      <c r="AE27" s="284"/>
    </row>
    <row r="28" spans="1:31" ht="33" customHeight="1" thickBot="1" x14ac:dyDescent="0.5">
      <c r="B28" s="181" t="s">
        <v>30</v>
      </c>
      <c r="C28" s="182"/>
      <c r="D28" s="183"/>
      <c r="E28" s="183"/>
      <c r="F28" s="183"/>
      <c r="G28" s="184"/>
      <c r="H28" s="30"/>
      <c r="I28" s="125">
        <f>SUM(I26:I27)</f>
        <v>500000</v>
      </c>
      <c r="J28" s="126"/>
      <c r="K28" s="303">
        <f>SUM(K26:O27)</f>
        <v>130000</v>
      </c>
      <c r="L28" s="304"/>
      <c r="M28" s="304"/>
      <c r="N28" s="304"/>
      <c r="O28" s="305"/>
      <c r="P28" s="194"/>
      <c r="Q28" s="194"/>
      <c r="R28" s="194"/>
      <c r="S28" s="194"/>
      <c r="T28" s="194"/>
      <c r="U28" s="195"/>
      <c r="V28" s="285"/>
      <c r="W28" s="286"/>
      <c r="X28" s="286"/>
      <c r="Y28" s="286"/>
      <c r="Z28" s="286"/>
      <c r="AA28" s="286"/>
      <c r="AB28" s="286"/>
      <c r="AC28" s="286"/>
      <c r="AD28" s="286"/>
      <c r="AE28" s="287"/>
    </row>
    <row r="29" spans="1:31" ht="33" customHeight="1" thickTop="1" thickBot="1" x14ac:dyDescent="0.5">
      <c r="B29" s="158" t="s">
        <v>29</v>
      </c>
      <c r="C29" s="159"/>
      <c r="D29" s="160"/>
      <c r="E29" s="160"/>
      <c r="F29" s="160"/>
      <c r="G29" s="161"/>
      <c r="H29" s="17"/>
      <c r="I29" s="121">
        <f>I23+I28</f>
        <v>5500000</v>
      </c>
      <c r="J29" s="122">
        <f>K29/I29</f>
        <v>0.26</v>
      </c>
      <c r="K29" s="279">
        <f>K23+K28</f>
        <v>1430000</v>
      </c>
      <c r="L29" s="280"/>
      <c r="M29" s="280"/>
      <c r="N29" s="280"/>
      <c r="O29" s="281"/>
      <c r="P29" s="165"/>
      <c r="Q29" s="165"/>
      <c r="R29" s="165"/>
      <c r="S29" s="165"/>
      <c r="T29" s="165"/>
      <c r="U29" s="166"/>
      <c r="V29" s="300"/>
      <c r="W29" s="301"/>
      <c r="X29" s="301"/>
      <c r="Y29" s="301"/>
      <c r="Z29" s="301"/>
      <c r="AA29" s="301"/>
      <c r="AB29" s="301"/>
      <c r="AC29" s="301"/>
      <c r="AD29" s="301"/>
      <c r="AE29" s="302"/>
    </row>
    <row r="30" spans="1:31" ht="24" customHeight="1" x14ac:dyDescent="0.25">
      <c r="B30" s="127"/>
      <c r="C30" s="128"/>
      <c r="D30" s="129"/>
      <c r="E30" s="129"/>
      <c r="F30" s="129"/>
      <c r="G30" s="129"/>
      <c r="H30" s="129"/>
      <c r="AD30" s="240">
        <v>2026.04</v>
      </c>
      <c r="AE30" s="241"/>
    </row>
    <row r="31" spans="1:31" ht="12" customHeight="1" x14ac:dyDescent="0.4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2" customHeight="1" x14ac:dyDescent="0.45"/>
    <row r="33" spans="1:31" ht="12" customHeight="1" thickBot="1" x14ac:dyDescent="0.5">
      <c r="X33" s="88"/>
      <c r="Y33" s="88"/>
      <c r="Z33" s="88"/>
      <c r="AA33" s="88"/>
      <c r="AB33" s="88"/>
    </row>
    <row r="34" spans="1:31" ht="33.75" customHeight="1" thickBot="1" x14ac:dyDescent="0.5">
      <c r="A34" s="89"/>
      <c r="D34" s="90" t="s">
        <v>56</v>
      </c>
      <c r="E34" s="91"/>
      <c r="J34" s="92" t="s">
        <v>12</v>
      </c>
      <c r="AC34" s="3" t="s">
        <v>17</v>
      </c>
      <c r="AD34" s="3"/>
      <c r="AE34" s="3"/>
    </row>
    <row r="35" spans="1:31" ht="33" customHeight="1" x14ac:dyDescent="0.45">
      <c r="A35" s="89"/>
      <c r="J35" s="93" t="s">
        <v>21</v>
      </c>
    </row>
    <row r="36" spans="1:31" ht="33" customHeight="1" x14ac:dyDescent="0.45">
      <c r="B36" s="94" t="s">
        <v>19</v>
      </c>
      <c r="C36" s="94"/>
      <c r="D36" s="95"/>
      <c r="E36" s="95"/>
      <c r="F36" s="95"/>
      <c r="J36" s="96"/>
      <c r="R36" s="176" t="s">
        <v>10</v>
      </c>
      <c r="S36" s="177"/>
      <c r="T36" s="177"/>
      <c r="U36" s="178"/>
      <c r="V36" s="2"/>
      <c r="W36" s="86" t="s">
        <v>13</v>
      </c>
      <c r="X36" s="247"/>
      <c r="Y36" s="247"/>
      <c r="Z36" s="247"/>
      <c r="AA36" s="247"/>
      <c r="AB36" s="248"/>
      <c r="AC36" s="248"/>
      <c r="AD36" s="248"/>
      <c r="AE36" s="249"/>
    </row>
    <row r="37" spans="1:31" ht="33" customHeight="1" x14ac:dyDescent="0.25">
      <c r="J37" s="97" t="s">
        <v>35</v>
      </c>
      <c r="K37" s="98"/>
      <c r="L37" s="98"/>
      <c r="R37" s="99" t="s">
        <v>1</v>
      </c>
      <c r="S37" s="250"/>
      <c r="T37" s="251"/>
      <c r="U37" s="251"/>
      <c r="V37" s="100"/>
      <c r="W37" s="101"/>
      <c r="X37" s="102"/>
      <c r="Y37" s="103"/>
      <c r="Z37" s="104"/>
      <c r="AA37" s="104"/>
    </row>
    <row r="38" spans="1:31" ht="33" customHeight="1" x14ac:dyDescent="0.25">
      <c r="J38" s="27" t="s">
        <v>36</v>
      </c>
      <c r="K38" s="26"/>
      <c r="L38" s="26"/>
      <c r="R38" s="244" t="s">
        <v>39</v>
      </c>
      <c r="S38" s="153"/>
      <c r="T38" s="153"/>
      <c r="U38" s="153"/>
      <c r="V38" s="83"/>
      <c r="W38" s="245"/>
      <c r="X38" s="246"/>
      <c r="Y38" s="246"/>
      <c r="Z38" s="246"/>
      <c r="AA38" s="246"/>
      <c r="AB38" s="246"/>
      <c r="AC38" s="246"/>
      <c r="AD38" s="246"/>
      <c r="AE38" s="246"/>
    </row>
    <row r="39" spans="1:31" ht="33" customHeight="1" x14ac:dyDescent="0.25">
      <c r="B39" s="25" t="s">
        <v>26</v>
      </c>
      <c r="C39" s="25"/>
      <c r="D39" s="25"/>
      <c r="E39" s="255" t="s">
        <v>51</v>
      </c>
      <c r="F39" s="255"/>
      <c r="G39" s="256"/>
      <c r="H39" s="256"/>
      <c r="J39" s="27" t="s">
        <v>24</v>
      </c>
      <c r="K39" s="26"/>
      <c r="L39" s="26"/>
      <c r="R39" s="244" t="s">
        <v>38</v>
      </c>
      <c r="S39" s="153"/>
      <c r="T39" s="153"/>
      <c r="U39" s="153"/>
      <c r="V39" s="83"/>
      <c r="W39" s="245"/>
      <c r="X39" s="246"/>
      <c r="Y39" s="246"/>
      <c r="Z39" s="246"/>
      <c r="AA39" s="246"/>
      <c r="AB39" s="246"/>
      <c r="AC39" s="246"/>
      <c r="AD39" s="246"/>
      <c r="AE39" s="86" t="s">
        <v>9</v>
      </c>
    </row>
    <row r="40" spans="1:31" ht="33" customHeight="1" x14ac:dyDescent="0.2">
      <c r="B40" s="26" t="s">
        <v>25</v>
      </c>
      <c r="C40" s="26"/>
      <c r="D40" s="26"/>
      <c r="E40" s="259" t="s">
        <v>52</v>
      </c>
      <c r="F40" s="259"/>
      <c r="G40" s="260"/>
      <c r="H40" s="260"/>
      <c r="J40" s="105"/>
      <c r="R40" s="252" t="s">
        <v>37</v>
      </c>
      <c r="S40" s="177"/>
      <c r="T40" s="177"/>
      <c r="U40" s="177"/>
      <c r="V40" s="84"/>
      <c r="W40" s="253"/>
      <c r="X40" s="254"/>
      <c r="Y40" s="254"/>
      <c r="Z40" s="254"/>
      <c r="AA40" s="254"/>
      <c r="AB40" s="254"/>
      <c r="AC40" s="254"/>
      <c r="AD40" s="254"/>
      <c r="AE40" s="86"/>
    </row>
    <row r="41" spans="1:31" ht="33" customHeight="1" x14ac:dyDescent="0.65">
      <c r="B41" s="26" t="s">
        <v>27</v>
      </c>
      <c r="C41" s="26"/>
      <c r="D41" s="26"/>
      <c r="E41" s="261"/>
      <c r="F41" s="261"/>
      <c r="G41" s="257"/>
      <c r="H41" s="257"/>
      <c r="J41" s="105"/>
      <c r="R41" s="211" t="s">
        <v>31</v>
      </c>
      <c r="S41" s="212"/>
      <c r="T41" s="212"/>
      <c r="U41" s="212"/>
      <c r="V41" s="60"/>
      <c r="W41" s="235"/>
      <c r="X41" s="236"/>
      <c r="Y41" s="237"/>
      <c r="Z41" s="59"/>
      <c r="AA41" s="238" t="s">
        <v>34</v>
      </c>
      <c r="AB41" s="239"/>
      <c r="AC41" s="239"/>
      <c r="AD41" s="234"/>
      <c r="AE41" s="234"/>
    </row>
    <row r="42" spans="1:31" ht="33" customHeight="1" x14ac:dyDescent="0.65">
      <c r="B42" s="98"/>
      <c r="C42" s="98"/>
      <c r="D42" s="98"/>
      <c r="E42" s="98"/>
      <c r="F42" s="98"/>
      <c r="G42" s="106"/>
      <c r="H42" s="106"/>
      <c r="J42" s="105"/>
      <c r="R42" s="211" t="s">
        <v>45</v>
      </c>
      <c r="S42" s="212"/>
      <c r="T42" s="212"/>
      <c r="U42" s="212"/>
      <c r="V42" s="60"/>
      <c r="W42" s="235"/>
      <c r="X42" s="236"/>
      <c r="Y42" s="237"/>
      <c r="Z42" s="59"/>
      <c r="AA42" s="238" t="s">
        <v>44</v>
      </c>
      <c r="AB42" s="239"/>
      <c r="AC42" s="239"/>
      <c r="AD42" s="234"/>
      <c r="AE42" s="234"/>
    </row>
    <row r="43" spans="1:31" ht="33" customHeight="1" thickBot="1" x14ac:dyDescent="0.25">
      <c r="J43" s="105"/>
      <c r="R43" s="211" t="s">
        <v>33</v>
      </c>
      <c r="S43" s="232"/>
      <c r="T43" s="232"/>
      <c r="U43" s="232"/>
      <c r="V43" s="107"/>
      <c r="W43" s="26"/>
      <c r="X43" s="39" t="s">
        <v>46</v>
      </c>
      <c r="Y43" s="257"/>
      <c r="Z43" s="258"/>
      <c r="AA43" s="258"/>
      <c r="AB43" s="75" t="s">
        <v>47</v>
      </c>
      <c r="AC43" s="108"/>
      <c r="AD43" s="108"/>
      <c r="AE43" s="109"/>
    </row>
    <row r="44" spans="1:31" ht="33" customHeight="1" thickBot="1" x14ac:dyDescent="0.5">
      <c r="J44" s="110" t="s">
        <v>53</v>
      </c>
      <c r="K44" s="111"/>
      <c r="L44" s="111"/>
      <c r="M44" s="111"/>
      <c r="N44" s="111"/>
      <c r="O44" s="111"/>
      <c r="P44" s="112"/>
      <c r="R44" s="211" t="s">
        <v>32</v>
      </c>
      <c r="S44" s="212"/>
      <c r="T44" s="212"/>
      <c r="U44" s="212"/>
      <c r="V44" s="107"/>
      <c r="W44" s="262"/>
      <c r="X44" s="263"/>
      <c r="Y44" s="264"/>
      <c r="Z44" s="264"/>
      <c r="AA44" s="264"/>
      <c r="AB44" s="264"/>
      <c r="AC44" s="264"/>
      <c r="AD44" s="264"/>
      <c r="AE44" s="265"/>
    </row>
    <row r="45" spans="1:31" ht="33" customHeight="1" x14ac:dyDescent="0.45">
      <c r="B45" s="98" t="s">
        <v>43</v>
      </c>
      <c r="C45" s="113"/>
      <c r="R45" s="217" t="s">
        <v>40</v>
      </c>
      <c r="S45" s="218"/>
      <c r="T45" s="218"/>
      <c r="U45" s="218"/>
      <c r="V45" s="107"/>
      <c r="W45" s="219"/>
      <c r="X45" s="220"/>
      <c r="Y45" s="220"/>
      <c r="Z45" s="221"/>
      <c r="AA45" s="221"/>
      <c r="AB45" s="221"/>
      <c r="AC45" s="221"/>
      <c r="AD45" s="221"/>
      <c r="AE45" s="222"/>
    </row>
    <row r="46" spans="1:31" ht="6.75" customHeight="1" x14ac:dyDescent="0.2">
      <c r="R46" s="114"/>
      <c r="X46" s="114"/>
      <c r="Y46" s="114"/>
      <c r="Z46" s="114"/>
      <c r="AA46" s="114"/>
      <c r="AB46" s="115"/>
      <c r="AC46" s="115"/>
      <c r="AD46" s="116"/>
    </row>
    <row r="47" spans="1:31" ht="33" customHeight="1" x14ac:dyDescent="0.45">
      <c r="B47" s="176" t="s">
        <v>0</v>
      </c>
      <c r="C47" s="149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223"/>
      <c r="V47" s="31"/>
      <c r="W47" s="224" t="s">
        <v>6</v>
      </c>
      <c r="X47" s="225"/>
      <c r="Y47" s="225"/>
      <c r="Z47" s="225"/>
      <c r="AA47" s="225"/>
      <c r="AB47" s="225"/>
      <c r="AC47" s="225"/>
      <c r="AD47" s="225"/>
      <c r="AE47" s="226"/>
    </row>
    <row r="48" spans="1:31" ht="33" customHeight="1" x14ac:dyDescent="0.45">
      <c r="B48" s="176" t="s">
        <v>11</v>
      </c>
      <c r="C48" s="149"/>
      <c r="D48" s="177"/>
      <c r="E48" s="177"/>
      <c r="F48" s="177"/>
      <c r="G48" s="178"/>
      <c r="H48" s="16" t="s">
        <v>28</v>
      </c>
      <c r="I48" s="85" t="s">
        <v>3</v>
      </c>
      <c r="J48" s="18" t="s">
        <v>4</v>
      </c>
      <c r="K48" s="176" t="s">
        <v>5</v>
      </c>
      <c r="L48" s="177"/>
      <c r="M48" s="177"/>
      <c r="N48" s="177"/>
      <c r="O48" s="177"/>
      <c r="P48" s="229" t="s">
        <v>15</v>
      </c>
      <c r="Q48" s="230"/>
      <c r="R48" s="230"/>
      <c r="S48" s="230"/>
      <c r="T48" s="230"/>
      <c r="U48" s="231"/>
      <c r="V48" s="32"/>
      <c r="W48" s="227"/>
      <c r="X48" s="227"/>
      <c r="Y48" s="227"/>
      <c r="Z48" s="227"/>
      <c r="AA48" s="227"/>
      <c r="AB48" s="227"/>
      <c r="AC48" s="227"/>
      <c r="AD48" s="227"/>
      <c r="AE48" s="228"/>
    </row>
    <row r="49" spans="2:31" ht="33" customHeight="1" x14ac:dyDescent="0.45">
      <c r="B49" s="266" t="s">
        <v>54</v>
      </c>
      <c r="C49" s="259"/>
      <c r="D49" s="260"/>
      <c r="E49" s="260"/>
      <c r="F49" s="260"/>
      <c r="G49" s="267"/>
      <c r="H49" s="57"/>
      <c r="I49" s="117">
        <v>3000000</v>
      </c>
      <c r="J49" s="118">
        <v>0.8</v>
      </c>
      <c r="K49" s="268">
        <f>ROUND(I49*J49,0)</f>
        <v>2400000</v>
      </c>
      <c r="L49" s="269"/>
      <c r="M49" s="269"/>
      <c r="N49" s="269"/>
      <c r="O49" s="270"/>
      <c r="P49" s="179"/>
      <c r="Q49" s="179"/>
      <c r="R49" s="179"/>
      <c r="S49" s="179"/>
      <c r="T49" s="179"/>
      <c r="U49" s="180"/>
      <c r="V49" s="35"/>
      <c r="W49" s="203" t="s">
        <v>2</v>
      </c>
      <c r="X49" s="204"/>
      <c r="Y49" s="205"/>
      <c r="Z49" s="34"/>
      <c r="AA49" s="21"/>
      <c r="AB49" s="271">
        <f>I61</f>
        <v>5500000</v>
      </c>
      <c r="AC49" s="271"/>
      <c r="AD49" s="269"/>
      <c r="AE49" s="119"/>
    </row>
    <row r="50" spans="2:31" ht="33" customHeight="1" x14ac:dyDescent="0.45">
      <c r="B50" s="266" t="s">
        <v>55</v>
      </c>
      <c r="C50" s="259"/>
      <c r="D50" s="260"/>
      <c r="E50" s="260"/>
      <c r="F50" s="260"/>
      <c r="G50" s="267"/>
      <c r="H50" s="57"/>
      <c r="I50" s="117">
        <v>2000000</v>
      </c>
      <c r="J50" s="118">
        <v>0.5</v>
      </c>
      <c r="K50" s="268">
        <f t="shared" ref="K50:K54" si="1">ROUND(I50*J50,0)</f>
        <v>1000000</v>
      </c>
      <c r="L50" s="269"/>
      <c r="M50" s="269"/>
      <c r="N50" s="269"/>
      <c r="O50" s="270"/>
      <c r="P50" s="179"/>
      <c r="Q50" s="179"/>
      <c r="R50" s="179"/>
      <c r="S50" s="179"/>
      <c r="T50" s="179"/>
      <c r="U50" s="180"/>
      <c r="V50" s="35"/>
      <c r="W50" s="26" t="s">
        <v>22</v>
      </c>
      <c r="X50" s="120">
        <f>J61*100</f>
        <v>68</v>
      </c>
      <c r="Y50" s="52" t="s">
        <v>23</v>
      </c>
      <c r="Z50" s="34"/>
      <c r="AA50" s="21"/>
      <c r="AB50" s="271">
        <f>K61</f>
        <v>3740000</v>
      </c>
      <c r="AC50" s="271"/>
      <c r="AD50" s="269"/>
      <c r="AE50" s="1"/>
    </row>
    <row r="51" spans="2:31" ht="33" customHeight="1" x14ac:dyDescent="0.45">
      <c r="B51" s="272"/>
      <c r="C51" s="261"/>
      <c r="D51" s="257"/>
      <c r="E51" s="257"/>
      <c r="F51" s="257"/>
      <c r="G51" s="273"/>
      <c r="H51" s="57"/>
      <c r="I51" s="42"/>
      <c r="J51" s="47"/>
      <c r="K51" s="274">
        <f t="shared" si="1"/>
        <v>0</v>
      </c>
      <c r="L51" s="275"/>
      <c r="M51" s="275"/>
      <c r="N51" s="275"/>
      <c r="O51" s="276"/>
      <c r="P51" s="179"/>
      <c r="Q51" s="179"/>
      <c r="R51" s="179"/>
      <c r="S51" s="179"/>
      <c r="T51" s="179"/>
      <c r="U51" s="180"/>
      <c r="V51" s="35"/>
      <c r="W51" s="203" t="s">
        <v>7</v>
      </c>
      <c r="X51" s="204"/>
      <c r="Y51" s="205"/>
      <c r="Z51" s="34"/>
      <c r="AA51" s="21"/>
      <c r="AB51" s="271">
        <v>1430000</v>
      </c>
      <c r="AC51" s="271"/>
      <c r="AD51" s="269"/>
      <c r="AE51" s="1"/>
    </row>
    <row r="52" spans="2:31" ht="33" customHeight="1" x14ac:dyDescent="0.45">
      <c r="B52" s="272"/>
      <c r="C52" s="261"/>
      <c r="D52" s="257"/>
      <c r="E52" s="257"/>
      <c r="F52" s="257"/>
      <c r="G52" s="273"/>
      <c r="H52" s="57"/>
      <c r="I52" s="42"/>
      <c r="J52" s="47"/>
      <c r="K52" s="274">
        <f t="shared" si="1"/>
        <v>0</v>
      </c>
      <c r="L52" s="275"/>
      <c r="M52" s="275"/>
      <c r="N52" s="275"/>
      <c r="O52" s="276"/>
      <c r="P52" s="179"/>
      <c r="Q52" s="179"/>
      <c r="R52" s="179"/>
      <c r="S52" s="179"/>
      <c r="T52" s="179"/>
      <c r="U52" s="180"/>
      <c r="V52" s="35"/>
      <c r="W52" s="203" t="s">
        <v>8</v>
      </c>
      <c r="X52" s="204"/>
      <c r="Y52" s="205"/>
      <c r="Z52" s="34"/>
      <c r="AA52" s="21"/>
      <c r="AB52" s="271">
        <f>AB50-AB51</f>
        <v>2310000</v>
      </c>
      <c r="AC52" s="271"/>
      <c r="AD52" s="269"/>
      <c r="AE52" s="1"/>
    </row>
    <row r="53" spans="2:31" ht="33" customHeight="1" thickBot="1" x14ac:dyDescent="0.5">
      <c r="B53" s="272"/>
      <c r="C53" s="261"/>
      <c r="D53" s="257"/>
      <c r="E53" s="257"/>
      <c r="F53" s="257"/>
      <c r="G53" s="273"/>
      <c r="H53" s="57"/>
      <c r="I53" s="42"/>
      <c r="J53" s="47"/>
      <c r="K53" s="274">
        <f t="shared" si="1"/>
        <v>0</v>
      </c>
      <c r="L53" s="275"/>
      <c r="M53" s="275"/>
      <c r="N53" s="275"/>
      <c r="O53" s="276"/>
      <c r="P53" s="179"/>
      <c r="Q53" s="179"/>
      <c r="R53" s="179"/>
      <c r="S53" s="179"/>
      <c r="T53" s="179"/>
      <c r="U53" s="180"/>
      <c r="V53" s="65"/>
      <c r="W53" s="207" t="s">
        <v>18</v>
      </c>
      <c r="X53" s="208"/>
      <c r="Y53" s="209"/>
      <c r="Z53" s="62"/>
      <c r="AA53" s="63"/>
      <c r="AB53" s="277">
        <f>AB49-AB51-AB52</f>
        <v>1760000</v>
      </c>
      <c r="AC53" s="277"/>
      <c r="AD53" s="278"/>
      <c r="AE53" s="64"/>
    </row>
    <row r="54" spans="2:31" ht="33" customHeight="1" thickBot="1" x14ac:dyDescent="0.5">
      <c r="B54" s="139"/>
      <c r="C54" s="140"/>
      <c r="D54" s="141"/>
      <c r="E54" s="141"/>
      <c r="F54" s="141"/>
      <c r="G54" s="142"/>
      <c r="H54" s="56"/>
      <c r="I54" s="43"/>
      <c r="J54" s="48"/>
      <c r="K54" s="274">
        <f t="shared" si="1"/>
        <v>0</v>
      </c>
      <c r="L54" s="275"/>
      <c r="M54" s="275"/>
      <c r="N54" s="275"/>
      <c r="O54" s="276"/>
      <c r="P54" s="146"/>
      <c r="Q54" s="146"/>
      <c r="R54" s="146"/>
      <c r="S54" s="146"/>
      <c r="T54" s="146"/>
      <c r="U54" s="147"/>
      <c r="V54" s="196" t="s">
        <v>41</v>
      </c>
      <c r="W54" s="197"/>
      <c r="X54" s="197"/>
      <c r="Y54" s="197"/>
      <c r="Z54" s="197"/>
      <c r="AA54" s="197"/>
      <c r="AB54" s="197"/>
      <c r="AC54" s="197"/>
      <c r="AD54" s="197"/>
      <c r="AE54" s="198"/>
    </row>
    <row r="55" spans="2:31" ht="33" customHeight="1" thickTop="1" x14ac:dyDescent="0.45">
      <c r="B55" s="158" t="s">
        <v>14</v>
      </c>
      <c r="C55" s="159"/>
      <c r="D55" s="160"/>
      <c r="E55" s="160"/>
      <c r="F55" s="160"/>
      <c r="G55" s="161"/>
      <c r="H55" s="17"/>
      <c r="I55" s="121">
        <f>SUM(I49:I54)</f>
        <v>5000000</v>
      </c>
      <c r="J55" s="122">
        <f>K55/I55</f>
        <v>0.68</v>
      </c>
      <c r="K55" s="279">
        <f>SUM(K49:N54)</f>
        <v>3400000</v>
      </c>
      <c r="L55" s="280"/>
      <c r="M55" s="280"/>
      <c r="N55" s="280"/>
      <c r="O55" s="281"/>
      <c r="P55" s="165"/>
      <c r="Q55" s="165"/>
      <c r="R55" s="165"/>
      <c r="S55" s="165"/>
      <c r="T55" s="165"/>
      <c r="U55" s="166"/>
      <c r="V55" s="282"/>
      <c r="W55" s="283"/>
      <c r="X55" s="283"/>
      <c r="Y55" s="283"/>
      <c r="Z55" s="283"/>
      <c r="AA55" s="283"/>
      <c r="AB55" s="283"/>
      <c r="AC55" s="283"/>
      <c r="AD55" s="283"/>
      <c r="AE55" s="284"/>
    </row>
    <row r="56" spans="2:31" ht="33" customHeight="1" x14ac:dyDescent="0.45">
      <c r="B56" s="176" t="s">
        <v>48</v>
      </c>
      <c r="C56" s="149"/>
      <c r="D56" s="177"/>
      <c r="E56" s="177"/>
      <c r="F56" s="177"/>
      <c r="G56" s="178"/>
      <c r="H56" s="15"/>
      <c r="I56" s="42"/>
      <c r="J56" s="47"/>
      <c r="K56" s="274"/>
      <c r="L56" s="275"/>
      <c r="M56" s="275"/>
      <c r="N56" s="275"/>
      <c r="O56" s="276"/>
      <c r="P56" s="179"/>
      <c r="Q56" s="179"/>
      <c r="R56" s="179"/>
      <c r="S56" s="179"/>
      <c r="T56" s="179"/>
      <c r="U56" s="180"/>
      <c r="V56" s="285"/>
      <c r="W56" s="286"/>
      <c r="X56" s="286"/>
      <c r="Y56" s="286"/>
      <c r="Z56" s="286"/>
      <c r="AA56" s="286"/>
      <c r="AB56" s="286"/>
      <c r="AC56" s="286"/>
      <c r="AD56" s="286"/>
      <c r="AE56" s="287"/>
    </row>
    <row r="57" spans="2:31" ht="33" customHeight="1" thickBot="1" x14ac:dyDescent="0.5">
      <c r="B57" s="181" t="s">
        <v>16</v>
      </c>
      <c r="C57" s="182"/>
      <c r="D57" s="183"/>
      <c r="E57" s="183"/>
      <c r="F57" s="183"/>
      <c r="G57" s="184"/>
      <c r="H57" s="30"/>
      <c r="I57" s="45"/>
      <c r="J57" s="50"/>
      <c r="K57" s="291"/>
      <c r="L57" s="292"/>
      <c r="M57" s="292"/>
      <c r="N57" s="292"/>
      <c r="O57" s="293"/>
      <c r="P57" s="194"/>
      <c r="Q57" s="194"/>
      <c r="R57" s="194"/>
      <c r="S57" s="194"/>
      <c r="T57" s="194"/>
      <c r="U57" s="195"/>
      <c r="V57" s="288"/>
      <c r="W57" s="289"/>
      <c r="X57" s="289"/>
      <c r="Y57" s="289"/>
      <c r="Z57" s="289"/>
      <c r="AA57" s="289"/>
      <c r="AB57" s="289"/>
      <c r="AC57" s="289"/>
      <c r="AD57" s="289"/>
      <c r="AE57" s="290"/>
    </row>
    <row r="58" spans="2:31" ht="33" customHeight="1" thickTop="1" x14ac:dyDescent="0.45">
      <c r="B58" s="151" t="s">
        <v>20</v>
      </c>
      <c r="C58" s="152"/>
      <c r="D58" s="153"/>
      <c r="E58" s="153"/>
      <c r="F58" s="153"/>
      <c r="G58" s="154"/>
      <c r="H58" s="29"/>
      <c r="I58" s="123">
        <f>ROUND(I55*10%,0)</f>
        <v>500000</v>
      </c>
      <c r="J58" s="124">
        <f>K58/I58</f>
        <v>0.68</v>
      </c>
      <c r="K58" s="294">
        <f>ROUND(K55*10%,0)</f>
        <v>340000</v>
      </c>
      <c r="L58" s="295"/>
      <c r="M58" s="295"/>
      <c r="N58" s="295"/>
      <c r="O58" s="296"/>
      <c r="P58" s="137"/>
      <c r="Q58" s="137"/>
      <c r="R58" s="137"/>
      <c r="S58" s="137"/>
      <c r="T58" s="137"/>
      <c r="U58" s="138"/>
      <c r="V58" s="148" t="s">
        <v>42</v>
      </c>
      <c r="W58" s="149"/>
      <c r="X58" s="149"/>
      <c r="Y58" s="149"/>
      <c r="Z58" s="149"/>
      <c r="AA58" s="149"/>
      <c r="AB58" s="149"/>
      <c r="AC58" s="149"/>
      <c r="AD58" s="149"/>
      <c r="AE58" s="150"/>
    </row>
    <row r="59" spans="2:31" ht="33" customHeight="1" x14ac:dyDescent="0.45">
      <c r="B59" s="139" t="s">
        <v>49</v>
      </c>
      <c r="C59" s="140"/>
      <c r="D59" s="141"/>
      <c r="E59" s="141"/>
      <c r="F59" s="141"/>
      <c r="G59" s="142"/>
      <c r="H59" s="13"/>
      <c r="I59" s="130"/>
      <c r="J59" s="131"/>
      <c r="K59" s="306"/>
      <c r="L59" s="307"/>
      <c r="M59" s="307"/>
      <c r="N59" s="307"/>
      <c r="O59" s="308"/>
      <c r="P59" s="146"/>
      <c r="Q59" s="146"/>
      <c r="R59" s="146"/>
      <c r="S59" s="146"/>
      <c r="T59" s="146"/>
      <c r="U59" s="147"/>
      <c r="V59" s="282"/>
      <c r="W59" s="283"/>
      <c r="X59" s="283"/>
      <c r="Y59" s="283"/>
      <c r="Z59" s="283"/>
      <c r="AA59" s="283"/>
      <c r="AB59" s="283"/>
      <c r="AC59" s="283"/>
      <c r="AD59" s="283"/>
      <c r="AE59" s="284"/>
    </row>
    <row r="60" spans="2:31" ht="33" customHeight="1" thickBot="1" x14ac:dyDescent="0.5">
      <c r="B60" s="181" t="s">
        <v>30</v>
      </c>
      <c r="C60" s="182"/>
      <c r="D60" s="183"/>
      <c r="E60" s="183"/>
      <c r="F60" s="183"/>
      <c r="G60" s="184"/>
      <c r="H60" s="30"/>
      <c r="I60" s="125">
        <f>SUM(I58:I59)</f>
        <v>500000</v>
      </c>
      <c r="J60" s="126"/>
      <c r="K60" s="303">
        <f>SUM(K58:O59)</f>
        <v>340000</v>
      </c>
      <c r="L60" s="304"/>
      <c r="M60" s="304"/>
      <c r="N60" s="304"/>
      <c r="O60" s="305"/>
      <c r="P60" s="194"/>
      <c r="Q60" s="194"/>
      <c r="R60" s="194"/>
      <c r="S60" s="194"/>
      <c r="T60" s="194"/>
      <c r="U60" s="195"/>
      <c r="V60" s="285"/>
      <c r="W60" s="286"/>
      <c r="X60" s="286"/>
      <c r="Y60" s="286"/>
      <c r="Z60" s="286"/>
      <c r="AA60" s="286"/>
      <c r="AB60" s="286"/>
      <c r="AC60" s="286"/>
      <c r="AD60" s="286"/>
      <c r="AE60" s="287"/>
    </row>
    <row r="61" spans="2:31" ht="33" customHeight="1" thickTop="1" thickBot="1" x14ac:dyDescent="0.5">
      <c r="B61" s="158" t="s">
        <v>29</v>
      </c>
      <c r="C61" s="159"/>
      <c r="D61" s="160"/>
      <c r="E61" s="160"/>
      <c r="F61" s="160"/>
      <c r="G61" s="161"/>
      <c r="H61" s="17"/>
      <c r="I61" s="121">
        <f>I55+I60</f>
        <v>5500000</v>
      </c>
      <c r="J61" s="122">
        <f>K61/I61</f>
        <v>0.68</v>
      </c>
      <c r="K61" s="279">
        <f>K55+K60</f>
        <v>3740000</v>
      </c>
      <c r="L61" s="280"/>
      <c r="M61" s="280"/>
      <c r="N61" s="280"/>
      <c r="O61" s="281"/>
      <c r="P61" s="165"/>
      <c r="Q61" s="165"/>
      <c r="R61" s="165"/>
      <c r="S61" s="165"/>
      <c r="T61" s="165"/>
      <c r="U61" s="166"/>
      <c r="V61" s="300"/>
      <c r="W61" s="301"/>
      <c r="X61" s="301"/>
      <c r="Y61" s="301"/>
      <c r="Z61" s="301"/>
      <c r="AA61" s="301"/>
      <c r="AB61" s="301"/>
      <c r="AC61" s="301"/>
      <c r="AD61" s="301"/>
      <c r="AE61" s="302"/>
    </row>
    <row r="62" spans="2:31" ht="24" customHeight="1" x14ac:dyDescent="0.25">
      <c r="B62" s="127"/>
      <c r="C62" s="128"/>
      <c r="D62" s="129"/>
      <c r="E62" s="129"/>
      <c r="F62" s="129"/>
      <c r="G62" s="129"/>
      <c r="H62" s="129"/>
      <c r="AD62" s="240">
        <v>2026.04</v>
      </c>
      <c r="AE62" s="241"/>
    </row>
  </sheetData>
  <mergeCells count="168">
    <mergeCell ref="P60:U60"/>
    <mergeCell ref="B61:G61"/>
    <mergeCell ref="K61:O61"/>
    <mergeCell ref="P61:U61"/>
    <mergeCell ref="AD62:AE62"/>
    <mergeCell ref="B58:G58"/>
    <mergeCell ref="K58:O58"/>
    <mergeCell ref="P58:U58"/>
    <mergeCell ref="V58:AE58"/>
    <mergeCell ref="B59:G59"/>
    <mergeCell ref="K59:O59"/>
    <mergeCell ref="P59:U59"/>
    <mergeCell ref="V59:AE61"/>
    <mergeCell ref="B60:G60"/>
    <mergeCell ref="K60:O60"/>
    <mergeCell ref="B55:G55"/>
    <mergeCell ref="K55:O55"/>
    <mergeCell ref="P55:U55"/>
    <mergeCell ref="V55:AE57"/>
    <mergeCell ref="B56:G56"/>
    <mergeCell ref="K56:O56"/>
    <mergeCell ref="P56:U56"/>
    <mergeCell ref="B57:G57"/>
    <mergeCell ref="K57:O57"/>
    <mergeCell ref="P57:U57"/>
    <mergeCell ref="B53:G53"/>
    <mergeCell ref="K53:O53"/>
    <mergeCell ref="P53:U53"/>
    <mergeCell ref="W53:Y53"/>
    <mergeCell ref="AB53:AD53"/>
    <mergeCell ref="B54:G54"/>
    <mergeCell ref="K54:O54"/>
    <mergeCell ref="P54:U54"/>
    <mergeCell ref="V54:AE54"/>
    <mergeCell ref="B51:G51"/>
    <mergeCell ref="K51:O51"/>
    <mergeCell ref="P51:U51"/>
    <mergeCell ref="W51:Y51"/>
    <mergeCell ref="AB51:AD51"/>
    <mergeCell ref="B52:G52"/>
    <mergeCell ref="K52:O52"/>
    <mergeCell ref="P52:U52"/>
    <mergeCell ref="W52:Y52"/>
    <mergeCell ref="AB52:AD52"/>
    <mergeCell ref="B49:G49"/>
    <mergeCell ref="K49:O49"/>
    <mergeCell ref="P49:U49"/>
    <mergeCell ref="W49:Y49"/>
    <mergeCell ref="AB49:AD49"/>
    <mergeCell ref="B50:G50"/>
    <mergeCell ref="K50:O50"/>
    <mergeCell ref="P50:U50"/>
    <mergeCell ref="AB50:AD50"/>
    <mergeCell ref="R44:U44"/>
    <mergeCell ref="W44:AE44"/>
    <mergeCell ref="R45:U45"/>
    <mergeCell ref="W45:AE45"/>
    <mergeCell ref="B47:U47"/>
    <mergeCell ref="W47:AE48"/>
    <mergeCell ref="B48:G48"/>
    <mergeCell ref="K48:O48"/>
    <mergeCell ref="P48:U48"/>
    <mergeCell ref="R42:U42"/>
    <mergeCell ref="W42:Y42"/>
    <mergeCell ref="AA42:AC42"/>
    <mergeCell ref="AD42:AE42"/>
    <mergeCell ref="R43:U43"/>
    <mergeCell ref="Y43:AA43"/>
    <mergeCell ref="E40:H40"/>
    <mergeCell ref="R40:U40"/>
    <mergeCell ref="W40:AD40"/>
    <mergeCell ref="E41:H41"/>
    <mergeCell ref="R41:U41"/>
    <mergeCell ref="W41:Y41"/>
    <mergeCell ref="AA41:AC41"/>
    <mergeCell ref="AD41:AE41"/>
    <mergeCell ref="S37:U37"/>
    <mergeCell ref="R38:U38"/>
    <mergeCell ref="W38:AE38"/>
    <mergeCell ref="E39:H39"/>
    <mergeCell ref="R39:U39"/>
    <mergeCell ref="W39:AD39"/>
    <mergeCell ref="P28:U28"/>
    <mergeCell ref="B29:G29"/>
    <mergeCell ref="K29:O29"/>
    <mergeCell ref="P29:U29"/>
    <mergeCell ref="AD30:AE30"/>
    <mergeCell ref="R36:U36"/>
    <mergeCell ref="X36:AE36"/>
    <mergeCell ref="B26:G26"/>
    <mergeCell ref="K26:O26"/>
    <mergeCell ref="P26:U26"/>
    <mergeCell ref="V26:AE26"/>
    <mergeCell ref="B27:G27"/>
    <mergeCell ref="K27:O27"/>
    <mergeCell ref="P27:U27"/>
    <mergeCell ref="V27:AE29"/>
    <mergeCell ref="B28:G28"/>
    <mergeCell ref="K28:O28"/>
    <mergeCell ref="B23:G23"/>
    <mergeCell ref="K23:O23"/>
    <mergeCell ref="P23:U23"/>
    <mergeCell ref="V23:AE25"/>
    <mergeCell ref="B24:G24"/>
    <mergeCell ref="K24:O24"/>
    <mergeCell ref="P24:U24"/>
    <mergeCell ref="B25:G25"/>
    <mergeCell ref="K25:O25"/>
    <mergeCell ref="P25:U25"/>
    <mergeCell ref="B21:G21"/>
    <mergeCell ref="K21:O21"/>
    <mergeCell ref="P21:U21"/>
    <mergeCell ref="W21:Y21"/>
    <mergeCell ref="AB21:AD21"/>
    <mergeCell ref="B22:G22"/>
    <mergeCell ref="K22:O22"/>
    <mergeCell ref="P22:U22"/>
    <mergeCell ref="V22:AE22"/>
    <mergeCell ref="B19:G19"/>
    <mergeCell ref="K19:O19"/>
    <mergeCell ref="P19:U19"/>
    <mergeCell ref="W19:Y19"/>
    <mergeCell ref="AB19:AD19"/>
    <mergeCell ref="B20:G20"/>
    <mergeCell ref="K20:O20"/>
    <mergeCell ref="P20:U20"/>
    <mergeCell ref="W20:Y20"/>
    <mergeCell ref="AB20:AD20"/>
    <mergeCell ref="B17:G17"/>
    <mergeCell ref="K17:O17"/>
    <mergeCell ref="P17:U17"/>
    <mergeCell ref="W17:Y17"/>
    <mergeCell ref="AB17:AD17"/>
    <mergeCell ref="B18:G18"/>
    <mergeCell ref="K18:O18"/>
    <mergeCell ref="P18:U18"/>
    <mergeCell ref="AB18:AD18"/>
    <mergeCell ref="R12:U12"/>
    <mergeCell ref="W12:AE12"/>
    <mergeCell ref="R13:U13"/>
    <mergeCell ref="W13:AE13"/>
    <mergeCell ref="B15:U15"/>
    <mergeCell ref="W15:AE16"/>
    <mergeCell ref="B16:G16"/>
    <mergeCell ref="K16:O16"/>
    <mergeCell ref="P16:U16"/>
    <mergeCell ref="R11:U11"/>
    <mergeCell ref="Y11:AA11"/>
    <mergeCell ref="E8:H8"/>
    <mergeCell ref="R8:U8"/>
    <mergeCell ref="W8:AD8"/>
    <mergeCell ref="E9:H9"/>
    <mergeCell ref="R9:U9"/>
    <mergeCell ref="W9:Y9"/>
    <mergeCell ref="AA9:AC9"/>
    <mergeCell ref="AD9:AE9"/>
    <mergeCell ref="R4:U4"/>
    <mergeCell ref="X4:AE4"/>
    <mergeCell ref="S5:U5"/>
    <mergeCell ref="R6:U6"/>
    <mergeCell ref="W6:AE6"/>
    <mergeCell ref="E7:H7"/>
    <mergeCell ref="R7:U7"/>
    <mergeCell ref="W7:AD7"/>
    <mergeCell ref="R10:U10"/>
    <mergeCell ref="W10:Y10"/>
    <mergeCell ref="AA10:AC10"/>
    <mergeCell ref="AD10:AE10"/>
  </mergeCells>
  <phoneticPr fontId="25"/>
  <pageMargins left="0.47244094488188981" right="0.39370078740157483" top="0.59055118110236227" bottom="0.23622047244094491" header="0.31496062992125984" footer="0.31496062992125984"/>
  <pageSetup paperSize="9" scale="4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22</xdr:col>
                    <xdr:colOff>480060</xdr:colOff>
                    <xdr:row>10</xdr:row>
                    <xdr:rowOff>68580</xdr:rowOff>
                  </from>
                  <to>
                    <xdr:col>22</xdr:col>
                    <xdr:colOff>487680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24</xdr:col>
                    <xdr:colOff>342900</xdr:colOff>
                    <xdr:row>10</xdr:row>
                    <xdr:rowOff>99060</xdr:rowOff>
                  </from>
                  <to>
                    <xdr:col>24</xdr:col>
                    <xdr:colOff>342900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22</xdr:col>
                    <xdr:colOff>480060</xdr:colOff>
                    <xdr:row>42</xdr:row>
                    <xdr:rowOff>68580</xdr:rowOff>
                  </from>
                  <to>
                    <xdr:col>22</xdr:col>
                    <xdr:colOff>487680</xdr:colOff>
                    <xdr:row>43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24</xdr:col>
                    <xdr:colOff>342900</xdr:colOff>
                    <xdr:row>42</xdr:row>
                    <xdr:rowOff>99060</xdr:rowOff>
                  </from>
                  <to>
                    <xdr:col>24</xdr:col>
                    <xdr:colOff>342900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22</xdr:col>
                    <xdr:colOff>480060</xdr:colOff>
                    <xdr:row>10</xdr:row>
                    <xdr:rowOff>68580</xdr:rowOff>
                  </from>
                  <to>
                    <xdr:col>22</xdr:col>
                    <xdr:colOff>678180</xdr:colOff>
                    <xdr:row>10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24</xdr:col>
                    <xdr:colOff>342900</xdr:colOff>
                    <xdr:row>10</xdr:row>
                    <xdr:rowOff>99060</xdr:rowOff>
                  </from>
                  <to>
                    <xdr:col>26</xdr:col>
                    <xdr:colOff>99060</xdr:colOff>
                    <xdr:row>10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F59FC-E960-48C5-8004-1AA4FA77F6DA}">
  <dimension ref="A1:N122"/>
  <sheetViews>
    <sheetView topLeftCell="A20" workbookViewId="0">
      <selection activeCell="M42" sqref="M42"/>
    </sheetView>
  </sheetViews>
  <sheetFormatPr defaultRowHeight="13.2" x14ac:dyDescent="0.45"/>
  <cols>
    <col min="1" max="1" width="1.796875" style="134" customWidth="1"/>
    <col min="2" max="2" width="3.296875" style="135" customWidth="1"/>
    <col min="3" max="17" width="4.69921875" style="134" customWidth="1"/>
    <col min="18" max="18" width="8.3984375" style="134" customWidth="1"/>
    <col min="19" max="16384" width="8.796875" style="134"/>
  </cols>
  <sheetData>
    <row r="1" spans="1:4" ht="21.6" customHeight="1" x14ac:dyDescent="0.45">
      <c r="A1" s="133"/>
      <c r="B1" s="134"/>
      <c r="D1" s="133" t="s">
        <v>57</v>
      </c>
    </row>
    <row r="2" spans="1:4" ht="15.6" customHeight="1" x14ac:dyDescent="0.45">
      <c r="A2" s="133"/>
      <c r="B2" s="134"/>
      <c r="D2" s="133"/>
    </row>
    <row r="3" spans="1:4" ht="15.6" customHeight="1" x14ac:dyDescent="0.45"/>
    <row r="4" spans="1:4" ht="15.6" customHeight="1" x14ac:dyDescent="0.45">
      <c r="B4" s="132" t="s">
        <v>58</v>
      </c>
    </row>
    <row r="5" spans="1:4" ht="15.6" customHeight="1" x14ac:dyDescent="0.45"/>
    <row r="6" spans="1:4" ht="15.6" customHeight="1" x14ac:dyDescent="0.45">
      <c r="B6" s="135" t="s">
        <v>59</v>
      </c>
      <c r="C6" s="134" t="s">
        <v>60</v>
      </c>
    </row>
    <row r="7" spans="1:4" ht="15.6" customHeight="1" x14ac:dyDescent="0.45"/>
    <row r="8" spans="1:4" ht="15.6" customHeight="1" x14ac:dyDescent="0.45">
      <c r="B8" s="135" t="s">
        <v>61</v>
      </c>
      <c r="C8" s="134" t="s">
        <v>62</v>
      </c>
    </row>
    <row r="9" spans="1:4" ht="15.6" customHeight="1" x14ac:dyDescent="0.45"/>
    <row r="10" spans="1:4" ht="15.6" customHeight="1" x14ac:dyDescent="0.45">
      <c r="B10" s="135" t="s">
        <v>63</v>
      </c>
      <c r="C10" s="134" t="s">
        <v>64</v>
      </c>
    </row>
    <row r="11" spans="1:4" ht="15.6" customHeight="1" x14ac:dyDescent="0.45"/>
    <row r="12" spans="1:4" ht="15.6" customHeight="1" x14ac:dyDescent="0.45">
      <c r="B12" s="135" t="s">
        <v>65</v>
      </c>
      <c r="C12" s="134" t="s">
        <v>66</v>
      </c>
    </row>
    <row r="13" spans="1:4" ht="15.6" customHeight="1" x14ac:dyDescent="0.45"/>
    <row r="14" spans="1:4" ht="15.6" customHeight="1" x14ac:dyDescent="0.45">
      <c r="B14" s="135" t="s">
        <v>67</v>
      </c>
      <c r="C14" s="134" t="s">
        <v>68</v>
      </c>
    </row>
    <row r="15" spans="1:4" ht="15.6" customHeight="1" x14ac:dyDescent="0.45">
      <c r="C15" s="134" t="s">
        <v>69</v>
      </c>
    </row>
    <row r="16" spans="1:4" ht="15.6" customHeight="1" x14ac:dyDescent="0.45"/>
    <row r="17" spans="2:3" ht="15.6" customHeight="1" x14ac:dyDescent="0.45">
      <c r="B17" s="135" t="s">
        <v>70</v>
      </c>
      <c r="C17" s="134" t="s">
        <v>71</v>
      </c>
    </row>
    <row r="18" spans="2:3" ht="15.6" customHeight="1" x14ac:dyDescent="0.45"/>
    <row r="19" spans="2:3" ht="15.6" customHeight="1" x14ac:dyDescent="0.45">
      <c r="B19" s="135" t="s">
        <v>72</v>
      </c>
      <c r="C19" s="134" t="s">
        <v>73</v>
      </c>
    </row>
    <row r="20" spans="2:3" ht="15.6" customHeight="1" x14ac:dyDescent="0.45">
      <c r="C20" s="134" t="s">
        <v>74</v>
      </c>
    </row>
    <row r="21" spans="2:3" ht="15.6" customHeight="1" x14ac:dyDescent="0.45"/>
    <row r="22" spans="2:3" ht="15.6" customHeight="1" x14ac:dyDescent="0.45">
      <c r="B22" s="135" t="s">
        <v>75</v>
      </c>
      <c r="C22" s="134" t="s">
        <v>76</v>
      </c>
    </row>
    <row r="23" spans="2:3" ht="15.6" customHeight="1" x14ac:dyDescent="0.45"/>
    <row r="24" spans="2:3" ht="15.6" customHeight="1" x14ac:dyDescent="0.45"/>
    <row r="25" spans="2:3" ht="15.6" customHeight="1" x14ac:dyDescent="0.45">
      <c r="B25" s="132" t="s">
        <v>77</v>
      </c>
    </row>
    <row r="26" spans="2:3" ht="15.6" customHeight="1" x14ac:dyDescent="0.45"/>
    <row r="27" spans="2:3" ht="15.6" customHeight="1" x14ac:dyDescent="0.45">
      <c r="B27" s="135" t="s">
        <v>59</v>
      </c>
      <c r="C27" s="134" t="s">
        <v>78</v>
      </c>
    </row>
    <row r="28" spans="2:3" ht="15.6" customHeight="1" x14ac:dyDescent="0.45"/>
    <row r="29" spans="2:3" ht="15.6" customHeight="1" x14ac:dyDescent="0.45">
      <c r="B29" s="135" t="s">
        <v>61</v>
      </c>
      <c r="C29" s="134" t="s">
        <v>79</v>
      </c>
    </row>
    <row r="30" spans="2:3" ht="15.6" customHeight="1" x14ac:dyDescent="0.45"/>
    <row r="31" spans="2:3" ht="15.6" customHeight="1" x14ac:dyDescent="0.45">
      <c r="B31" s="135" t="s">
        <v>63</v>
      </c>
      <c r="C31" s="134" t="s">
        <v>80</v>
      </c>
    </row>
    <row r="32" spans="2:3" ht="15.6" customHeight="1" x14ac:dyDescent="0.45"/>
    <row r="33" spans="2:14" ht="15.6" customHeight="1" x14ac:dyDescent="0.45">
      <c r="B33" s="135" t="s">
        <v>65</v>
      </c>
      <c r="C33" s="134" t="s">
        <v>81</v>
      </c>
    </row>
    <row r="34" spans="2:14" ht="15.6" customHeight="1" x14ac:dyDescent="0.45"/>
    <row r="35" spans="2:14" ht="15.6" customHeight="1" x14ac:dyDescent="0.45">
      <c r="B35" s="135" t="s">
        <v>82</v>
      </c>
      <c r="C35" s="134" t="s">
        <v>83</v>
      </c>
    </row>
    <row r="36" spans="2:14" ht="15.6" customHeight="1" x14ac:dyDescent="0.45"/>
    <row r="37" spans="2:14" ht="15.6" customHeight="1" x14ac:dyDescent="0.45">
      <c r="B37" s="135" t="s">
        <v>84</v>
      </c>
      <c r="C37" s="134" t="s">
        <v>85</v>
      </c>
    </row>
    <row r="38" spans="2:14" ht="15.6" customHeight="1" x14ac:dyDescent="0.45">
      <c r="C38" s="134" t="s">
        <v>86</v>
      </c>
    </row>
    <row r="39" spans="2:14" ht="15.6" customHeight="1" x14ac:dyDescent="0.45"/>
    <row r="40" spans="2:14" ht="15.6" customHeight="1" x14ac:dyDescent="0.45"/>
    <row r="41" spans="2:14" ht="17.399999999999999" customHeight="1" x14ac:dyDescent="0.45">
      <c r="N41" s="136" t="s">
        <v>87</v>
      </c>
    </row>
    <row r="42" spans="2:14" ht="17.399999999999999" customHeight="1" x14ac:dyDescent="0.45">
      <c r="N42" s="136" t="s">
        <v>88</v>
      </c>
    </row>
    <row r="43" spans="2:14" ht="17.399999999999999" customHeight="1" x14ac:dyDescent="0.45">
      <c r="N43" s="136" t="s">
        <v>89</v>
      </c>
    </row>
    <row r="44" spans="2:14" ht="17.399999999999999" customHeight="1" x14ac:dyDescent="0.45">
      <c r="N44" s="136" t="s">
        <v>90</v>
      </c>
    </row>
    <row r="45" spans="2:14" ht="18" customHeight="1" x14ac:dyDescent="0.45"/>
    <row r="46" spans="2:14" ht="18" customHeight="1" x14ac:dyDescent="0.45"/>
    <row r="47" spans="2:14" ht="18" customHeight="1" x14ac:dyDescent="0.45"/>
    <row r="48" spans="2:14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20.100000000000001" customHeight="1" x14ac:dyDescent="0.45"/>
    <row r="55" ht="20.100000000000001" customHeight="1" x14ac:dyDescent="0.45"/>
    <row r="56" ht="20.100000000000001" customHeight="1" x14ac:dyDescent="0.45"/>
    <row r="57" ht="20.100000000000001" customHeight="1" x14ac:dyDescent="0.45"/>
    <row r="58" ht="20.100000000000001" customHeight="1" x14ac:dyDescent="0.45"/>
    <row r="59" ht="20.100000000000001" customHeight="1" x14ac:dyDescent="0.45"/>
    <row r="60" ht="20.100000000000001" customHeight="1" x14ac:dyDescent="0.45"/>
    <row r="61" ht="20.100000000000001" customHeight="1" x14ac:dyDescent="0.45"/>
    <row r="62" ht="20.100000000000001" customHeight="1" x14ac:dyDescent="0.45"/>
    <row r="63" ht="20.100000000000001" customHeight="1" x14ac:dyDescent="0.45"/>
    <row r="64" ht="20.100000000000001" customHeight="1" x14ac:dyDescent="0.45"/>
    <row r="65" ht="20.100000000000001" customHeight="1" x14ac:dyDescent="0.45"/>
    <row r="66" ht="20.100000000000001" customHeight="1" x14ac:dyDescent="0.45"/>
    <row r="67" ht="20.100000000000001" customHeight="1" x14ac:dyDescent="0.45"/>
    <row r="68" ht="20.100000000000001" customHeight="1" x14ac:dyDescent="0.45"/>
    <row r="69" ht="20.100000000000001" customHeight="1" x14ac:dyDescent="0.45"/>
    <row r="70" ht="20.100000000000001" customHeight="1" x14ac:dyDescent="0.45"/>
    <row r="71" ht="20.100000000000001" customHeight="1" x14ac:dyDescent="0.45"/>
    <row r="72" ht="20.100000000000001" customHeight="1" x14ac:dyDescent="0.45"/>
    <row r="73" ht="20.100000000000001" customHeight="1" x14ac:dyDescent="0.45"/>
    <row r="74" ht="20.100000000000001" customHeight="1" x14ac:dyDescent="0.45"/>
    <row r="75" ht="20.100000000000001" customHeight="1" x14ac:dyDescent="0.45"/>
    <row r="76" ht="20.100000000000001" customHeight="1" x14ac:dyDescent="0.45"/>
    <row r="77" ht="20.100000000000001" customHeight="1" x14ac:dyDescent="0.45"/>
    <row r="78" ht="20.100000000000001" customHeight="1" x14ac:dyDescent="0.45"/>
    <row r="79" ht="20.100000000000001" customHeight="1" x14ac:dyDescent="0.45"/>
    <row r="80" ht="20.100000000000001" customHeight="1" x14ac:dyDescent="0.45"/>
    <row r="81" ht="20.100000000000001" customHeight="1" x14ac:dyDescent="0.45"/>
    <row r="82" ht="20.100000000000001" customHeight="1" x14ac:dyDescent="0.45"/>
    <row r="83" ht="20.100000000000001" customHeight="1" x14ac:dyDescent="0.45"/>
    <row r="84" ht="20.100000000000001" customHeight="1" x14ac:dyDescent="0.45"/>
    <row r="85" ht="20.100000000000001" customHeight="1" x14ac:dyDescent="0.45"/>
    <row r="86" ht="20.100000000000001" customHeight="1" x14ac:dyDescent="0.45"/>
    <row r="87" ht="20.100000000000001" customHeight="1" x14ac:dyDescent="0.45"/>
    <row r="88" ht="20.100000000000001" customHeight="1" x14ac:dyDescent="0.45"/>
    <row r="89" ht="20.100000000000001" customHeight="1" x14ac:dyDescent="0.45"/>
    <row r="90" ht="20.100000000000001" customHeight="1" x14ac:dyDescent="0.45"/>
    <row r="91" ht="20.100000000000001" customHeight="1" x14ac:dyDescent="0.45"/>
    <row r="92" ht="20.100000000000001" customHeight="1" x14ac:dyDescent="0.45"/>
    <row r="93" ht="20.100000000000001" customHeight="1" x14ac:dyDescent="0.45"/>
    <row r="94" ht="20.100000000000001" customHeight="1" x14ac:dyDescent="0.45"/>
    <row r="95" ht="20.100000000000001" customHeight="1" x14ac:dyDescent="0.45"/>
    <row r="96" ht="20.100000000000001" customHeight="1" x14ac:dyDescent="0.45"/>
    <row r="97" ht="20.100000000000001" customHeight="1" x14ac:dyDescent="0.45"/>
    <row r="98" ht="20.100000000000001" customHeight="1" x14ac:dyDescent="0.45"/>
    <row r="99" ht="20.100000000000001" customHeight="1" x14ac:dyDescent="0.45"/>
    <row r="100" ht="20.100000000000001" customHeight="1" x14ac:dyDescent="0.45"/>
    <row r="101" ht="20.100000000000001" customHeight="1" x14ac:dyDescent="0.45"/>
    <row r="102" ht="20.100000000000001" customHeight="1" x14ac:dyDescent="0.45"/>
    <row r="103" ht="20.100000000000001" customHeight="1" x14ac:dyDescent="0.45"/>
    <row r="104" ht="20.100000000000001" customHeight="1" x14ac:dyDescent="0.45"/>
    <row r="105" ht="20.100000000000001" customHeight="1" x14ac:dyDescent="0.45"/>
    <row r="106" ht="20.100000000000001" customHeight="1" x14ac:dyDescent="0.45"/>
    <row r="107" ht="20.100000000000001" customHeight="1" x14ac:dyDescent="0.45"/>
    <row r="108" ht="20.100000000000001" customHeight="1" x14ac:dyDescent="0.45"/>
    <row r="109" ht="20.100000000000001" customHeight="1" x14ac:dyDescent="0.45"/>
    <row r="110" ht="20.100000000000001" customHeight="1" x14ac:dyDescent="0.45"/>
    <row r="111" ht="20.100000000000001" customHeight="1" x14ac:dyDescent="0.45"/>
    <row r="112" ht="20.100000000000001" customHeight="1" x14ac:dyDescent="0.45"/>
    <row r="113" ht="20.100000000000001" customHeight="1" x14ac:dyDescent="0.45"/>
    <row r="114" ht="20.100000000000001" customHeight="1" x14ac:dyDescent="0.45"/>
    <row r="115" ht="20.100000000000001" customHeight="1" x14ac:dyDescent="0.45"/>
    <row r="116" ht="20.100000000000001" customHeight="1" x14ac:dyDescent="0.45"/>
    <row r="117" ht="20.100000000000001" customHeight="1" x14ac:dyDescent="0.45"/>
    <row r="118" ht="20.100000000000001" customHeight="1" x14ac:dyDescent="0.45"/>
    <row r="119" ht="20.100000000000001" customHeight="1" x14ac:dyDescent="0.45"/>
    <row r="120" ht="20.100000000000001" customHeight="1" x14ac:dyDescent="0.45"/>
    <row r="121" ht="20.100000000000001" customHeight="1" x14ac:dyDescent="0.45"/>
    <row r="122" ht="20.100000000000001" customHeight="1" x14ac:dyDescent="0.45"/>
  </sheetData>
  <phoneticPr fontId="25"/>
  <pageMargins left="0.70866141732283472" right="0.39370078740157483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指定請求書(計算式あり)</vt:lpstr>
      <vt:lpstr>指定請求書(計算式なし)</vt:lpstr>
      <vt:lpstr>請求書記入例</vt:lpstr>
      <vt:lpstr>作成・提出要領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m-tomo</dc:creator>
  <cp:lastModifiedBy>塘　正俊</cp:lastModifiedBy>
  <cp:lastPrinted>2026-03-30T01:50:25Z</cp:lastPrinted>
  <dcterms:created xsi:type="dcterms:W3CDTF">2023-04-13T05:42:26Z</dcterms:created>
  <dcterms:modified xsi:type="dcterms:W3CDTF">2026-03-30T02:21:22Z</dcterms:modified>
</cp:coreProperties>
</file>